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440" windowHeight="12240"/>
  </bookViews>
  <sheets>
    <sheet name="ÍNDICE" sheetId="2" r:id="rId1"/>
    <sheet name="V.1" sheetId="23" r:id="rId2"/>
    <sheet name="V.2" sheetId="11" r:id="rId3"/>
    <sheet name="V.3" sheetId="17" r:id="rId4"/>
    <sheet name="V.4" sheetId="18" r:id="rId5"/>
    <sheet name="V.5" sheetId="19" r:id="rId6"/>
    <sheet name="V.6" sheetId="20" r:id="rId7"/>
    <sheet name="V.7" sheetId="21" r:id="rId8"/>
    <sheet name="V.8" sheetId="26" r:id="rId9"/>
    <sheet name="V.9" sheetId="10" r:id="rId10"/>
    <sheet name="V.10" sheetId="13" r:id="rId11"/>
    <sheet name="V.11" sheetId="7" r:id="rId12"/>
    <sheet name="V.12" sheetId="27" r:id="rId13"/>
    <sheet name="V.13" sheetId="15" r:id="rId14"/>
    <sheet name="V.14" sheetId="9" r:id="rId15"/>
    <sheet name="V.15" sheetId="28" r:id="rId16"/>
    <sheet name="V.16" sheetId="14" r:id="rId17"/>
    <sheet name="V.17" sheetId="16" r:id="rId18"/>
    <sheet name="V.18" sheetId="30" r:id="rId19"/>
    <sheet name="V.19" sheetId="31" r:id="rId20"/>
    <sheet name="V.20" sheetId="32" r:id="rId21"/>
  </sheets>
  <calcPr calcId="144525"/>
</workbook>
</file>

<file path=xl/calcChain.xml><?xml version="1.0" encoding="utf-8"?>
<calcChain xmlns="http://schemas.openxmlformats.org/spreadsheetml/2006/main">
  <c r="C9" i="2" l="1"/>
  <c r="C26" i="2" l="1"/>
  <c r="D12" i="30"/>
  <c r="C12" i="30"/>
  <c r="D14" i="32" l="1"/>
  <c r="C25" i="2"/>
  <c r="C24" i="2"/>
  <c r="C23" i="2" l="1"/>
  <c r="C22" i="2"/>
  <c r="C20" i="2"/>
  <c r="C21" i="2"/>
  <c r="C19" i="2"/>
  <c r="C18" i="2"/>
  <c r="C17" i="2"/>
  <c r="C16" i="2"/>
  <c r="C15" i="2"/>
  <c r="C14" i="2"/>
  <c r="C13" i="2"/>
  <c r="C12" i="2"/>
  <c r="C11" i="2"/>
  <c r="C10" i="2"/>
  <c r="C8" i="2"/>
  <c r="C7" i="2"/>
</calcChain>
</file>

<file path=xl/sharedStrings.xml><?xml version="1.0" encoding="utf-8"?>
<sst xmlns="http://schemas.openxmlformats.org/spreadsheetml/2006/main" count="420" uniqueCount="206">
  <si>
    <t>HOMBRES</t>
  </si>
  <si>
    <t>MUJERES</t>
  </si>
  <si>
    <t>TOTAL</t>
  </si>
  <si>
    <t>N</t>
  </si>
  <si>
    <t>D</t>
  </si>
  <si>
    <t>NS/NC</t>
  </si>
  <si>
    <t>Métodos anticonceptivos para las parejas</t>
  </si>
  <si>
    <t>Radiografías y exámenes de laboratorio (recomendados por el médico)</t>
  </si>
  <si>
    <t>Revisiones dentales preventivas de forma periódica</t>
  </si>
  <si>
    <t>Educación para la salud para toda la población</t>
  </si>
  <si>
    <t>Atención hospitalaria cuando es necesaria</t>
  </si>
  <si>
    <t>Atención dental cuando se requiere</t>
  </si>
  <si>
    <t>Acceso a los medicamentos que las personas necesitan</t>
  </si>
  <si>
    <t>Revisiones médicas para detectar oportunamente enfermedades</t>
  </si>
  <si>
    <t>Botiquín doméstico</t>
  </si>
  <si>
    <t>Atención médica cuando se requiere</t>
  </si>
  <si>
    <t>Facilidades de acceso a la vivienda para personas con dificultades o impedimento total  para caminar</t>
  </si>
  <si>
    <t>Sillas de ruedas</t>
  </si>
  <si>
    <t>Aparatos ortopédicos</t>
  </si>
  <si>
    <t>Aparatos para los que no oyen bien</t>
  </si>
  <si>
    <t>Servicios de cuidado y atención a las personas de la tercera edad</t>
  </si>
  <si>
    <t>Servicios de cuidado y atención a las personas con discapacidad</t>
  </si>
  <si>
    <t>Lentes para los que no ven bien</t>
  </si>
  <si>
    <t>Seguro de vida, invalidez e incapacidad</t>
  </si>
  <si>
    <t>Seguro de desempleo</t>
  </si>
  <si>
    <t>Pensión de jubilación o vejez</t>
  </si>
  <si>
    <t>Cada persona o familia a través de un seguro de gastos médicos pagado por la familia</t>
  </si>
  <si>
    <t>Parte las personas o familias (a través de cuotas periódicas) y parte el estado</t>
  </si>
  <si>
    <t>El estado a través de servicios de salud gratuitos para toda la población</t>
  </si>
  <si>
    <t>Cada persona o familia con sus propios recursos</t>
  </si>
  <si>
    <t>No sabe / no contestó</t>
  </si>
  <si>
    <t>Total</t>
  </si>
  <si>
    <t>Si</t>
  </si>
  <si>
    <t>No</t>
  </si>
  <si>
    <t>Métodos anticonceptivos</t>
  </si>
  <si>
    <t>Acceso a programas que fomentan la salud</t>
  </si>
  <si>
    <t>Revisiones para detectar oportunamente enfermedades</t>
  </si>
  <si>
    <t>Acceso a servicios médicos gratuitos</t>
  </si>
  <si>
    <t>Cuando la necesitan tienen</t>
  </si>
  <si>
    <t>Siempre</t>
  </si>
  <si>
    <t>Casi siempre</t>
  </si>
  <si>
    <t>A veces</t>
  </si>
  <si>
    <t>Casi nunca</t>
  </si>
  <si>
    <t>Nunca</t>
  </si>
  <si>
    <t>Atención dental</t>
  </si>
  <si>
    <t>Atención hospitalaria</t>
  </si>
  <si>
    <t xml:space="preserve">Pueden adquirir los medicamentos recetados                                                                                         </t>
  </si>
  <si>
    <t>Atención médica</t>
  </si>
  <si>
    <t>Necesitan</t>
  </si>
  <si>
    <t>Tienen</t>
  </si>
  <si>
    <t>Lentes</t>
  </si>
  <si>
    <t>Aparatos para oír bien</t>
  </si>
  <si>
    <t>Facilidades de acceso en la casa para personas mayores o con requerimientos especiales</t>
  </si>
  <si>
    <t>Hasta 30 minutos</t>
  </si>
  <si>
    <t>De 30 minutos a 1 hora</t>
  </si>
  <si>
    <t>De 1 a 2 horas</t>
  </si>
  <si>
    <t>De 2 a 5 horas</t>
  </si>
  <si>
    <t>Más de 5 horas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</si>
  <si>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Sólo incluye a los hogares que respondieron que la atención médica no era rápida.</t>
    </r>
  </si>
  <si>
    <t>Programa de servicios médicos y medicamentos gratuitos del GDF</t>
  </si>
  <si>
    <t>Seguro Popular</t>
  </si>
  <si>
    <t>IMSS e ISSSTE</t>
  </si>
  <si>
    <t>PEMEX, DEFENSA y Marina</t>
  </si>
  <si>
    <t>Ninguna</t>
  </si>
  <si>
    <t>PEMEX DEFENSA y Marina</t>
  </si>
  <si>
    <t>Servicios médicos privados</t>
  </si>
  <si>
    <t>0 a 2 años</t>
  </si>
  <si>
    <t>3 a 4 años</t>
  </si>
  <si>
    <t>5 a 11 años</t>
  </si>
  <si>
    <t>12 a 19 años</t>
  </si>
  <si>
    <t>20 a 29 años</t>
  </si>
  <si>
    <t>30 a 39 años</t>
  </si>
  <si>
    <t>40 a 49 años</t>
  </si>
  <si>
    <t>50 a 59 años</t>
  </si>
  <si>
    <t>60 a 67 años</t>
  </si>
  <si>
    <t>68 años y más</t>
  </si>
  <si>
    <t>Farmacia</t>
  </si>
  <si>
    <t>No se atiende</t>
  </si>
  <si>
    <t>Secretaría de Salud del GDF*</t>
  </si>
  <si>
    <t>Servicios Médicos Gratuitos del GDF*</t>
  </si>
  <si>
    <t>Servicios Médicos Privados</t>
  </si>
  <si>
    <t>Tiene</t>
  </si>
  <si>
    <t>No tiene</t>
  </si>
  <si>
    <t>Aguinaldo</t>
  </si>
  <si>
    <t>Vacaciones con goce de sueldo</t>
  </si>
  <si>
    <t>Prima vacacional</t>
  </si>
  <si>
    <t>Crédito para vivienda</t>
  </si>
  <si>
    <t>Capacitación y otro tipo de cursos</t>
  </si>
  <si>
    <t>Becas y apoyos educativos</t>
  </si>
  <si>
    <t>Seguro de vida</t>
  </si>
  <si>
    <t>Reparto de utilidades</t>
  </si>
  <si>
    <t>Fondo de ahorro o caja de ahorro</t>
  </si>
  <si>
    <t>Préstamos en dinero</t>
  </si>
  <si>
    <t>Guarderías o estancias infantiles</t>
  </si>
  <si>
    <t>Tiempo para cuidados maternos o paternos</t>
  </si>
  <si>
    <t>Acceso a actividades recreativas/culturales</t>
  </si>
  <si>
    <t>Ayuda de despensa</t>
  </si>
  <si>
    <t>Servicio de comedor</t>
  </si>
  <si>
    <t>Ayuda alimentaria en efectivo</t>
  </si>
  <si>
    <t>Otro tipo de ayuda para transporte</t>
  </si>
  <si>
    <t>Ayuda para renta de la casa habitación</t>
  </si>
  <si>
    <t>Alguna otra prestación</t>
  </si>
  <si>
    <t>SAR o AFORE</t>
  </si>
  <si>
    <t>Crédito Fonacot</t>
  </si>
  <si>
    <t>Obtención de algún servicio sin pago o con descuento (luz, agua)</t>
  </si>
  <si>
    <t>Otra institución*</t>
  </si>
  <si>
    <t>Otra Institución*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</si>
  <si>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Se refiere a servicios médicos del ISSSTE Estatal, servicios médicos de universidades, farmacia y Secretaría de Salud.</t>
    </r>
  </si>
  <si>
    <t>Otra institución**</t>
  </si>
  <si>
    <t>No se 
atiende</t>
  </si>
  <si>
    <t>Otra
institución **</t>
  </si>
  <si>
    <t>Tienen acceso</t>
  </si>
  <si>
    <t>No tienen acceso</t>
  </si>
  <si>
    <t>Atención médica rápida</t>
  </si>
  <si>
    <t>Son necesarios</t>
  </si>
  <si>
    <t>Facilidades de acceso a la vivienda para personas con dificultades o impedimento total  para caminar*</t>
  </si>
  <si>
    <t>Los necesitan</t>
  </si>
  <si>
    <t>Los tienen</t>
  </si>
  <si>
    <r>
      <rPr>
        <b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Ambos atienden población del Seguro Popular.</t>
    </r>
  </si>
  <si>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Incluye servicios médicos PEMEX, Defensa y Marina, servicios médicos estatales, dispensario médico y otro.</t>
    </r>
  </si>
  <si>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El rubro sobre acceso  se definió distinto como: "Facilidades de acceso en la casa para personas mayores o con requerimientos especiales".</t>
    </r>
  </si>
  <si>
    <t>NS / NC</t>
  </si>
  <si>
    <t>Nadie (se quedan solos)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</si>
  <si>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Sólo incluye a los hogares que declararon que declararon menores de 3 a 12 años.</t>
    </r>
  </si>
  <si>
    <t>Un familiar en el hogar</t>
  </si>
  <si>
    <t>Un familiar en otro hogar</t>
  </si>
  <si>
    <t>Una persona a la que se le pague por cuidarlos en el hogar</t>
  </si>
  <si>
    <t>Una persona a la que se le pague por cuidarlos en otro hogar</t>
  </si>
  <si>
    <t>Una institución especializada en el cuidado y desarrollo de los menores</t>
  </si>
  <si>
    <t>Una persona  los cuida en el hogar</t>
  </si>
  <si>
    <t>Una persona los cuida en otro hogar</t>
  </si>
  <si>
    <t>Un familiar los cuida en otro hogar</t>
  </si>
  <si>
    <t>Total*</t>
  </si>
  <si>
    <t>* El total considera ambas columnas</t>
  </si>
  <si>
    <t>No pagado</t>
  </si>
  <si>
    <t>Pagado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</si>
  <si>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Quien cuida sólo incluye a los hogares que declararon que declararon menores de 3 a 12 años.</t>
    </r>
  </si>
  <si>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No se incluyen los porcentajes de personas que los cuidan en el hogar no pagado (0.84) y nadie los cuida (13.64) </t>
    </r>
  </si>
  <si>
    <t>V Salud y seguridad social</t>
  </si>
  <si>
    <t>Cuadro V.1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</si>
  <si>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EPASB 2009, Evalúa DF,  México, 2009.</t>
    </r>
  </si>
  <si>
    <t>Cuadro V.2</t>
  </si>
  <si>
    <r>
      <t xml:space="preserve">Personas de 15 años y más por sexo que consideran necesarios, deseables pero no necesarios o ni necesarios ni deseables ciertas </t>
    </r>
    <r>
      <rPr>
        <b/>
        <i/>
        <sz val="11"/>
        <rFont val="Arial"/>
        <family val="2"/>
      </rPr>
      <t>prestaciones</t>
    </r>
    <r>
      <rPr>
        <b/>
        <sz val="11"/>
        <rFont val="Arial"/>
        <family val="2"/>
      </rPr>
      <t xml:space="preserve"> sociales para cualquier hogar de la Ciudad de México (porcentajes)</t>
    </r>
  </si>
  <si>
    <t>NN ND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</si>
  <si>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=Necesario, </t>
    </r>
    <r>
      <rPr>
        <b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= Deseable pero no necesario, </t>
    </r>
    <r>
      <rPr>
        <b/>
        <sz val="8"/>
        <color indexed="8"/>
        <rFont val="Arial"/>
        <family val="2"/>
      </rPr>
      <t>NN ND</t>
    </r>
    <r>
      <rPr>
        <sz val="8"/>
        <color indexed="8"/>
        <rFont val="Arial"/>
        <family val="2"/>
      </rPr>
      <t xml:space="preserve">= Ni Necesario Ni Deseable; </t>
    </r>
    <r>
      <rPr>
        <b/>
        <sz val="8"/>
        <color indexed="8"/>
        <rFont val="Arial"/>
        <family val="2"/>
      </rPr>
      <t>NS/NC</t>
    </r>
    <r>
      <rPr>
        <sz val="8"/>
        <color indexed="8"/>
        <rFont val="Arial"/>
        <family val="2"/>
      </rPr>
      <t>= No sabe/No contestó</t>
    </r>
  </si>
  <si>
    <t>Cuadro V.3</t>
  </si>
  <si>
    <t>Cuadro V.4</t>
  </si>
  <si>
    <t>Cuadro V.5</t>
  </si>
  <si>
    <t>No sabe / No Contestó</t>
  </si>
  <si>
    <t>Cuadro V.6</t>
  </si>
  <si>
    <t xml:space="preserve"> Población según institución donde suele atenderse (porcentajes)</t>
  </si>
  <si>
    <t>Cuadro V.7</t>
  </si>
  <si>
    <t>Cuadro V.8</t>
  </si>
  <si>
    <r>
      <t xml:space="preserve">Población por grupos de edad según </t>
    </r>
    <r>
      <rPr>
        <b/>
        <i/>
        <sz val="11"/>
        <rFont val="Arial"/>
        <family val="2"/>
      </rPr>
      <t>afiliación y acceso a servicios médicos</t>
    </r>
    <r>
      <rPr>
        <b/>
        <sz val="11"/>
        <rFont val="Arial"/>
        <family val="2"/>
      </rPr>
      <t xml:space="preserve"> (porcentajes dentro de cada grupos de edad)</t>
    </r>
  </si>
  <si>
    <t>Cuadro V.9</t>
  </si>
  <si>
    <t>Personas de 15 años y más por sexo según quien consideran debe pagar por los servicios médicos, dentales y hospitalarios en cada hogar de la Ciudad de México (porcentajes)</t>
  </si>
  <si>
    <t>Cuadro V.10</t>
  </si>
  <si>
    <r>
      <t xml:space="preserve">Hogares según acceso a diversos bienes y servicios relacionados con la </t>
    </r>
    <r>
      <rPr>
        <b/>
        <i/>
        <sz val="11"/>
        <rFont val="Arial"/>
        <family val="2"/>
      </rPr>
      <t>salud</t>
    </r>
    <r>
      <rPr>
        <b/>
        <sz val="11"/>
        <rFont val="Arial"/>
        <family val="2"/>
      </rPr>
      <t xml:space="preserve"> (porcentajes)</t>
    </r>
  </si>
  <si>
    <t>Cuadro V.11</t>
  </si>
  <si>
    <r>
      <t xml:space="preserve">Personas de 15 años y más por sexo que consideran necesarios, deseables pero no necesarios o ni necesarios ni deseables diversos </t>
    </r>
    <r>
      <rPr>
        <b/>
        <i/>
        <sz val="11"/>
        <rFont val="Arial"/>
        <family val="2"/>
      </rPr>
      <t xml:space="preserve">bienes y servicios relacionados con la salud </t>
    </r>
    <r>
      <rPr>
        <b/>
        <sz val="11"/>
        <rFont val="Arial"/>
        <family val="2"/>
      </rPr>
      <t>para los miembros de cualquier hogar de la Ciudad De México (porcentajes)</t>
    </r>
  </si>
  <si>
    <t>Cuadro V.12</t>
  </si>
  <si>
    <t>Cuadro V.13</t>
  </si>
  <si>
    <t>Hogares con integrantes que necesitan diversos equipos y servicios relacionados con la salud y hogares cuyos miembros tienen dichos servicios (porcentajes)</t>
  </si>
  <si>
    <t>Cuadro V.14</t>
  </si>
  <si>
    <t>Personas de 15 años y más por sexo que consideran necesarios, deseables pero no necesarios o ni necesarios ni deseables diversos equipos y servicios relacionados con la salud para los miembros de cualquier hogar de la Ciudad de México (porcentajes)</t>
  </si>
  <si>
    <t>Cuadro V.15</t>
  </si>
  <si>
    <t>Personas de 15 años y más que consideran necesarios diversos equipos y servicios relacionados con la salud, hogares cuyos miembros los requieren y hogares cuyos miembros los requieren y los tienen (porcentajes)</t>
  </si>
  <si>
    <t>Cuadro V.16</t>
  </si>
  <si>
    <t>Cuadro V.17</t>
  </si>
  <si>
    <t>Hogares según la frecuencia en la que los miembros tienen acceso a atención dental, hospitalaria y médica y a medicamentos cuando lo necesitan  (porcentajes)</t>
  </si>
  <si>
    <t>Nadie</t>
  </si>
  <si>
    <t>Cuadro V.18</t>
  </si>
  <si>
    <t>Cuadro V.19</t>
  </si>
  <si>
    <t>Hogares según quien cuida a los niños de 3 a 12  de los miembros que trabajan o estudian (porcentajes)</t>
  </si>
  <si>
    <t>Cuadro V.20</t>
  </si>
  <si>
    <t>Una persona a la que se le page los cuida en el hogar</t>
  </si>
  <si>
    <t>Una persona a la que no se le paga los cuida en el hogar</t>
  </si>
  <si>
    <t>Una persona a la que no se le pague por cuidarlos en otro hogar</t>
  </si>
  <si>
    <t>Quién debe cuidar</t>
  </si>
  <si>
    <t>Quién cuida*</t>
  </si>
  <si>
    <t>TABULADOS BÁSICOS DE LA ENCUESTA DE PERCEPCIÓN Y ACCESO A LOS SATISFACTORES BÁSICOS 2009  (EPASB 2009)</t>
  </si>
  <si>
    <t>Personas de 15 años y más por sexo según quién consideran que debe cuidar a los hijos menores de las personas que trabajan de cualquier hogar en la Ciudad de México (porcentajes)</t>
  </si>
  <si>
    <t>Personas que consideran que la atención médica no es rápida según el tiempo que tiene que esperar cuando acuden al médico (porcentajes)</t>
  </si>
  <si>
    <r>
      <t xml:space="preserve">Personas de 15 años y más que consideran necesarios  diversos </t>
    </r>
    <r>
      <rPr>
        <b/>
        <i/>
        <sz val="11"/>
        <rFont val="Arial"/>
        <family val="2"/>
      </rPr>
      <t>bienes y servicios relacionados con la salud</t>
    </r>
    <r>
      <rPr>
        <b/>
        <sz val="11"/>
        <rFont val="Arial"/>
        <family val="2"/>
      </rPr>
      <t xml:space="preserve"> y personas que tienen acceso a ellos (porcentajes)</t>
    </r>
  </si>
  <si>
    <t>Población por grupos de edad según institución donde suele atender su salud (porcentajes dentro de cada grupo de edad)</t>
  </si>
  <si>
    <r>
      <rPr>
        <b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Ambos atienden también población del Seguro Popular.</t>
    </r>
  </si>
  <si>
    <r>
      <rPr>
        <b/>
        <sz val="8"/>
        <rFont val="Arial"/>
        <family val="2"/>
      </rPr>
      <t>**</t>
    </r>
    <r>
      <rPr>
        <sz val="8"/>
        <rFont val="Arial"/>
        <family val="2"/>
      </rPr>
      <t xml:space="preserve"> Incluye servicios médicos de PEMEX, Defensa y Marina, servicios médicos estatales, dispensario médico y otro.</t>
    </r>
  </si>
  <si>
    <t>Población por grupos de edad según institución donde suele atender su salud (porcentajes dentro de cada Institución)</t>
  </si>
  <si>
    <r>
      <t xml:space="preserve">Población de 8 años y más que trabaja como asalariada según su acceso a </t>
    </r>
    <r>
      <rPr>
        <b/>
        <i/>
        <sz val="11"/>
        <rFont val="Arial"/>
        <family val="2"/>
      </rPr>
      <t>prestaciones</t>
    </r>
    <r>
      <rPr>
        <b/>
        <sz val="11"/>
        <rFont val="Arial"/>
        <family val="2"/>
      </rPr>
      <t xml:space="preserve"> (porcentajes)</t>
    </r>
  </si>
  <si>
    <t>Seguro privado de gastos médicos mayores</t>
  </si>
  <si>
    <t>Ayuda en efectivo para transporte</t>
  </si>
  <si>
    <t>Tiene prestaciones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</si>
  <si>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Sólo incluye a los individuos de 8 años y más que declararon haber trabajado y no lo hacen por cuenta propia, ni son patrones.</t>
    </r>
  </si>
  <si>
    <t>Personas de 15 años y más según quién consideran que debe cuidar a los hijos menores de las personas que trabajan, de cualquier hogar de la Ciudad de México, y hogares según quién los cuida (porcentajes)</t>
  </si>
  <si>
    <t>Un familiar los cuida en el hogar</t>
  </si>
  <si>
    <t>Una guardería o estancia infantil especializada en el cuidado y desarrollo de los menores</t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</si>
  <si>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>Los porcentajes de "los tienen" se calculan sobre los hogares donde hay quienes necesitan los equipos y servicios enumerados.</t>
    </r>
  </si>
  <si>
    <r>
      <t xml:space="preserve">Población por grupos de edad según </t>
    </r>
    <r>
      <rPr>
        <b/>
        <i/>
        <sz val="11"/>
        <rFont val="Arial"/>
        <family val="2"/>
      </rPr>
      <t>afiliación y acceso a seguridad social y a servicios médicos</t>
    </r>
    <r>
      <rPr>
        <b/>
        <sz val="11"/>
        <rFont val="Arial"/>
        <family val="2"/>
      </rPr>
      <t xml:space="preserve"> (porcentajes dentro de cada afiliación)</t>
    </r>
  </si>
  <si>
    <t>Sólo salud</t>
  </si>
  <si>
    <t>SALUD Y SEGURIDAD SOCIAL</t>
  </si>
  <si>
    <t>SÓLO SALUD</t>
  </si>
  <si>
    <r>
      <t xml:space="preserve">Población según </t>
    </r>
    <r>
      <rPr>
        <b/>
        <i/>
        <sz val="11"/>
        <rFont val="Arial"/>
        <family val="2"/>
      </rPr>
      <t>afiliación y acceso a la seguridad social y a servicios de salud</t>
    </r>
    <r>
      <rPr>
        <b/>
        <sz val="11"/>
        <rFont val="Arial"/>
        <family val="2"/>
      </rPr>
      <t xml:space="preserve"> (porcentajes)</t>
    </r>
  </si>
  <si>
    <t xml:space="preserve">Salud y seguridad social </t>
  </si>
  <si>
    <r>
      <t xml:space="preserve">El </t>
    </r>
    <r>
      <rPr>
        <b/>
        <sz val="8"/>
        <color theme="1"/>
        <rFont val="Arial"/>
        <family val="2"/>
      </rPr>
      <t>módulo hogar</t>
    </r>
    <r>
      <rPr>
        <sz val="8"/>
        <color theme="1"/>
        <rFont val="Arial"/>
        <family val="2"/>
      </rPr>
      <t xml:space="preserve"> del cuestionario cuenta con un total de 2,138 registros muestrales en la base de datos; equivalentes a 2,491,688 hogares en el  Distrito Federal</t>
    </r>
  </si>
  <si>
    <t xml:space="preserve">El módulo percepciones del cuestionario cuenta 1,984 registros de individuos de 15 años y más en la base de datos; equivalentes a 7,034,780 millones de individuos de 15 años y más en el Distrito Federal (véase cuadro I.1 para el intervalo de confianza de la estimación de los integrantes del hogar de 15 años y más). </t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</si>
  <si>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Los porcentajes de "tienen" están calculados sobre los hogares donde hay quienes necesitan los equipos y servicios enumerados.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</si>
</sst>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##0.00"/>
    <numFmt numFmtId="165" formatCode="###0"/>
    <numFmt numFmtId="166" formatCode="0.0"/>
    <numFmt numFmtId="167" formatCode="0.000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78">
    <xf numFmtId="0" fontId="0" fillId="0" borderId="0" xfId="0"/>
    <xf numFmtId="0" fontId="6" fillId="0" borderId="1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8" fillId="0" borderId="0" xfId="0" applyFont="1"/>
    <xf numFmtId="49" fontId="5" fillId="0" borderId="0" xfId="0" applyNumberFormat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9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2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2" fillId="0" borderId="0" xfId="0" applyFont="1" applyFill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9" xfId="3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right" vertical="center"/>
    </xf>
    <xf numFmtId="165" fontId="16" fillId="0" borderId="1" xfId="2" applyNumberFormat="1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15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horizontal="right" vertical="center"/>
    </xf>
    <xf numFmtId="164" fontId="7" fillId="0" borderId="8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6" fontId="3" fillId="0" borderId="0" xfId="5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166" fontId="3" fillId="0" borderId="1" xfId="5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/>
    </xf>
    <xf numFmtId="43" fontId="12" fillId="0" borderId="1" xfId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1" xfId="0" applyFont="1" applyBorder="1"/>
    <xf numFmtId="0" fontId="12" fillId="0" borderId="0" xfId="0" applyFont="1" applyBorder="1"/>
    <xf numFmtId="0" fontId="21" fillId="0" borderId="0" xfId="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4" applyFont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3" fillId="0" borderId="9" xfId="5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/>
    <xf numFmtId="43" fontId="26" fillId="0" borderId="0" xfId="1" applyFont="1" applyBorder="1" applyAlignment="1">
      <alignment vertical="center"/>
    </xf>
    <xf numFmtId="0" fontId="13" fillId="0" borderId="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43" fontId="2" fillId="0" borderId="0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10" xfId="3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6" fillId="0" borderId="0" xfId="3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/>
    <xf numFmtId="2" fontId="7" fillId="0" borderId="0" xfId="1" applyNumberFormat="1" applyFont="1" applyBorder="1" applyAlignment="1">
      <alignment horizontal="left" vertical="center" indent="2"/>
    </xf>
    <xf numFmtId="2" fontId="8" fillId="0" borderId="0" xfId="0" applyNumberFormat="1" applyFont="1" applyAlignment="1">
      <alignment horizontal="left" vertical="center" indent="2"/>
    </xf>
    <xf numFmtId="0" fontId="21" fillId="0" borderId="10" xfId="2" applyFont="1" applyFill="1" applyBorder="1" applyAlignment="1">
      <alignment horizontal="left" vertical="center" wrapText="1"/>
    </xf>
    <xf numFmtId="0" fontId="12" fillId="0" borderId="0" xfId="0" applyFont="1"/>
    <xf numFmtId="2" fontId="9" fillId="0" borderId="10" xfId="1" applyNumberFormat="1" applyFont="1" applyBorder="1" applyAlignment="1">
      <alignment horizontal="left" vertical="center" indent="2"/>
    </xf>
    <xf numFmtId="2" fontId="8" fillId="0" borderId="0" xfId="0" applyNumberFormat="1" applyFont="1" applyAlignment="1">
      <alignment horizontal="right" vertical="center" indent="2"/>
    </xf>
    <xf numFmtId="0" fontId="14" fillId="0" borderId="10" xfId="2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indent="2"/>
    </xf>
    <xf numFmtId="167" fontId="8" fillId="0" borderId="0" xfId="0" applyNumberFormat="1" applyFont="1"/>
    <xf numFmtId="164" fontId="7" fillId="0" borderId="0" xfId="3" applyNumberFormat="1" applyFont="1" applyBorder="1" applyAlignment="1">
      <alignment horizontal="right" vertical="center" indent="2"/>
    </xf>
    <xf numFmtId="164" fontId="9" fillId="0" borderId="10" xfId="3" applyNumberFormat="1" applyFont="1" applyBorder="1" applyAlignment="1">
      <alignment horizontal="right" vertical="center" indent="2"/>
    </xf>
    <xf numFmtId="164" fontId="7" fillId="0" borderId="0" xfId="3" applyNumberFormat="1" applyFont="1" applyBorder="1" applyAlignment="1">
      <alignment horizontal="right" vertical="center" indent="1"/>
    </xf>
    <xf numFmtId="0" fontId="21" fillId="0" borderId="0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2" fontId="7" fillId="2" borderId="0" xfId="1" applyNumberFormat="1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 vertical="center" wrapText="1"/>
    </xf>
    <xf numFmtId="164" fontId="7" fillId="0" borderId="0" xfId="6" applyNumberFormat="1" applyFont="1" applyBorder="1" applyAlignment="1">
      <alignment horizontal="right" vertical="center" wrapText="1" indent="2"/>
    </xf>
    <xf numFmtId="0" fontId="7" fillId="0" borderId="2" xfId="6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right" vertical="center" indent="1"/>
    </xf>
    <xf numFmtId="2" fontId="3" fillId="0" borderId="9" xfId="0" applyNumberFormat="1" applyFont="1" applyFill="1" applyBorder="1" applyAlignment="1">
      <alignment horizontal="right" vertical="center" indent="1"/>
    </xf>
    <xf numFmtId="4" fontId="9" fillId="0" borderId="9" xfId="0" applyNumberFormat="1" applyFont="1" applyFill="1" applyBorder="1" applyAlignment="1">
      <alignment horizontal="right" vertical="center" indent="3"/>
    </xf>
    <xf numFmtId="4" fontId="9" fillId="0" borderId="9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left" vertical="center" indent="1"/>
    </xf>
    <xf numFmtId="3" fontId="9" fillId="0" borderId="9" xfId="0" applyNumberFormat="1" applyFont="1" applyFill="1" applyBorder="1" applyAlignment="1">
      <alignment horizontal="left" vertical="center" indent="1"/>
    </xf>
    <xf numFmtId="2" fontId="8" fillId="0" borderId="0" xfId="0" applyNumberFormat="1" applyFont="1" applyBorder="1"/>
    <xf numFmtId="2" fontId="2" fillId="0" borderId="0" xfId="5" applyNumberFormat="1" applyFont="1" applyFill="1" applyBorder="1" applyAlignment="1">
      <alignment horizontal="right" vertical="center" indent="1"/>
    </xf>
    <xf numFmtId="2" fontId="3" fillId="0" borderId="9" xfId="5" applyNumberFormat="1" applyFont="1" applyFill="1" applyBorder="1" applyAlignment="1">
      <alignment horizontal="right" vertical="center" indent="1"/>
    </xf>
    <xf numFmtId="4" fontId="2" fillId="0" borderId="0" xfId="0" applyNumberFormat="1" applyFont="1" applyBorder="1" applyAlignment="1">
      <alignment horizontal="right" vertical="center" indent="1"/>
    </xf>
    <xf numFmtId="4" fontId="3" fillId="0" borderId="9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vertical="center" wrapText="1"/>
    </xf>
    <xf numFmtId="43" fontId="8" fillId="0" borderId="0" xfId="1" applyFont="1" applyBorder="1" applyAlignment="1">
      <alignment horizontal="right" vertical="center" indent="1"/>
    </xf>
    <xf numFmtId="43" fontId="8" fillId="0" borderId="0" xfId="1" applyFont="1" applyBorder="1" applyAlignment="1">
      <alignment horizontal="right" vertical="center" indent="2"/>
    </xf>
    <xf numFmtId="0" fontId="5" fillId="0" borderId="2" xfId="0" applyFont="1" applyFill="1" applyBorder="1" applyAlignment="1">
      <alignment horizontal="left" vertical="center" wrapText="1"/>
    </xf>
    <xf numFmtId="164" fontId="7" fillId="0" borderId="0" xfId="2" applyNumberFormat="1" applyFont="1" applyFill="1" applyBorder="1" applyAlignment="1">
      <alignment horizontal="right" vertical="center" indent="2"/>
    </xf>
    <xf numFmtId="164" fontId="20" fillId="2" borderId="0" xfId="2" applyNumberFormat="1" applyFont="1" applyFill="1" applyBorder="1" applyAlignment="1">
      <alignment horizontal="right" vertical="center" indent="2"/>
    </xf>
    <xf numFmtId="164" fontId="7" fillId="2" borderId="0" xfId="2" applyNumberFormat="1" applyFont="1" applyFill="1" applyBorder="1" applyAlignment="1">
      <alignment horizontal="right" vertical="center" indent="2"/>
    </xf>
    <xf numFmtId="2" fontId="0" fillId="0" borderId="0" xfId="1" applyNumberFormat="1" applyFont="1" applyBorder="1" applyAlignment="1">
      <alignment horizontal="right" vertical="center" indent="2"/>
    </xf>
    <xf numFmtId="2" fontId="8" fillId="0" borderId="0" xfId="1" applyNumberFormat="1" applyFont="1" applyBorder="1" applyAlignment="1">
      <alignment horizontal="right" vertical="center" indent="1"/>
    </xf>
    <xf numFmtId="2" fontId="8" fillId="0" borderId="7" xfId="1" applyNumberFormat="1" applyFont="1" applyBorder="1" applyAlignment="1">
      <alignment horizontal="right" vertical="center" indent="1"/>
    </xf>
    <xf numFmtId="2" fontId="8" fillId="0" borderId="2" xfId="1" applyNumberFormat="1" applyFont="1" applyBorder="1" applyAlignment="1">
      <alignment horizontal="right" vertical="center" indent="1"/>
    </xf>
    <xf numFmtId="2" fontId="8" fillId="0" borderId="6" xfId="1" applyNumberFormat="1" applyFont="1" applyBorder="1" applyAlignment="1">
      <alignment horizontal="right" vertical="center" indent="1"/>
    </xf>
    <xf numFmtId="49" fontId="11" fillId="0" borderId="10" xfId="0" applyNumberFormat="1" applyFont="1" applyBorder="1" applyAlignment="1">
      <alignment vertical="center" wrapText="1"/>
    </xf>
    <xf numFmtId="164" fontId="7" fillId="2" borderId="0" xfId="3" applyNumberFormat="1" applyFont="1" applyFill="1" applyBorder="1" applyAlignment="1">
      <alignment horizontal="right" vertical="center" indent="2"/>
    </xf>
    <xf numFmtId="0" fontId="21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14" fillId="0" borderId="6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indent="3"/>
    </xf>
    <xf numFmtId="4" fontId="9" fillId="0" borderId="12" xfId="0" applyNumberFormat="1" applyFont="1" applyFill="1" applyBorder="1" applyAlignment="1">
      <alignment horizontal="right" vertical="center" indent="3"/>
    </xf>
    <xf numFmtId="0" fontId="28" fillId="0" borderId="0" xfId="0" applyFont="1" applyFill="1" applyBorder="1" applyAlignment="1">
      <alignment horizontal="left" vertical="center" indent="3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2" fillId="0" borderId="0" xfId="2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wrapText="1"/>
    </xf>
    <xf numFmtId="0" fontId="21" fillId="0" borderId="2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 wrapText="1"/>
    </xf>
    <xf numFmtId="0" fontId="21" fillId="0" borderId="2" xfId="5" applyFont="1" applyBorder="1" applyAlignment="1">
      <alignment horizontal="left" wrapText="1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13" fillId="0" borderId="3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2" fontId="7" fillId="2" borderId="0" xfId="1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7">
    <cellStyle name="Millares" xfId="1" builtinId="3"/>
    <cellStyle name="Normal" xfId="0" builtinId="0"/>
    <cellStyle name="Normal 2" xfId="4"/>
    <cellStyle name="Normal 7" xfId="5"/>
    <cellStyle name="Normal_Hoja1" xfId="2"/>
    <cellStyle name="Normal_Hoja2" xfId="3"/>
    <cellStyle name="Normal_I.10 (11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showGridLines="0" tabSelected="1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13" style="12" customWidth="1"/>
    <col min="3" max="3" width="100.7109375" style="13" customWidth="1"/>
    <col min="4" max="16384" width="11.42578125" style="3"/>
  </cols>
  <sheetData>
    <row r="1" spans="2:16" ht="25.5" x14ac:dyDescent="0.2">
      <c r="C1" s="177" t="s">
        <v>180</v>
      </c>
    </row>
    <row r="2" spans="2:16" ht="20.25" x14ac:dyDescent="0.2">
      <c r="C2" s="85" t="s">
        <v>138</v>
      </c>
    </row>
    <row r="3" spans="2:16" x14ac:dyDescent="0.2">
      <c r="C3" s="3"/>
    </row>
    <row r="4" spans="2:16" ht="36" customHeight="1" x14ac:dyDescent="0.2">
      <c r="C4" s="15" t="s">
        <v>203</v>
      </c>
    </row>
    <row r="5" spans="2:16" ht="40.5" customHeight="1" x14ac:dyDescent="0.2">
      <c r="C5" s="15" t="s">
        <v>204</v>
      </c>
    </row>
    <row r="6" spans="2:16" ht="14.25" customHeight="1" x14ac:dyDescent="0.2">
      <c r="C6" s="3"/>
    </row>
    <row r="7" spans="2:16" ht="42" customHeight="1" x14ac:dyDescent="0.2">
      <c r="B7" s="11" t="s">
        <v>139</v>
      </c>
      <c r="C7" s="11" t="str">
        <f>V.1!B$3</f>
        <v>Población de 8 años y más que trabaja como asalariada según su acceso a prestaciones (porcentajes)</v>
      </c>
    </row>
    <row r="8" spans="2:16" ht="42" customHeight="1" x14ac:dyDescent="0.2">
      <c r="B8" s="11" t="s">
        <v>141</v>
      </c>
      <c r="C8" s="11" t="str">
        <f>V.2!B$3</f>
        <v>Personas de 15 años y más por sexo que consideran necesarios, deseables pero no necesarios o ni necesarios ni deseables ciertas prestaciones sociales para cualquier hogar de la Ciudad de México (porcentajes)</v>
      </c>
    </row>
    <row r="9" spans="2:16" ht="42" customHeight="1" x14ac:dyDescent="0.2">
      <c r="B9" s="11" t="s">
        <v>145</v>
      </c>
      <c r="C9" s="11" t="str">
        <f>V.3!B3</f>
        <v>Población según afiliación y acceso a la seguridad social y a servicios de salud (porcentajes)</v>
      </c>
    </row>
    <row r="10" spans="2:16" ht="42" customHeight="1" x14ac:dyDescent="0.2">
      <c r="B10" s="11" t="s">
        <v>146</v>
      </c>
      <c r="C10" s="11" t="str">
        <f>V.4!B$3</f>
        <v>Población por grupos de edad según afiliación y acceso a seguridad social y a servicios médicos (porcentajes dentro de cada afiliación)</v>
      </c>
      <c r="D10" s="9"/>
      <c r="E10" s="9"/>
      <c r="F10" s="9"/>
      <c r="G10" s="9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42" customHeight="1" x14ac:dyDescent="0.2">
      <c r="B11" s="11" t="s">
        <v>147</v>
      </c>
      <c r="C11" s="11" t="str">
        <f>V.5!B$3</f>
        <v>Población por grupos de edad según afiliación y acceso a servicios médicos (porcentajes dentro de cada grupos de edad)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42" customHeight="1" x14ac:dyDescent="0.2">
      <c r="B12" s="11" t="s">
        <v>149</v>
      </c>
      <c r="C12" s="11" t="str">
        <f>V.6!B$3</f>
        <v xml:space="preserve"> Población según institución donde suele atenderse (porcentajes)</v>
      </c>
      <c r="D12" s="9"/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 ht="42" customHeight="1" x14ac:dyDescent="0.2">
      <c r="B13" s="11" t="s">
        <v>151</v>
      </c>
      <c r="C13" s="11" t="str">
        <f>V.7!B$3</f>
        <v>Población por grupos de edad según institución donde suele atender su salud (porcentajes dentro de cada Institución)</v>
      </c>
      <c r="D13" s="9"/>
      <c r="E13" s="9"/>
      <c r="F13" s="9"/>
      <c r="G13" s="9"/>
      <c r="H13" s="14"/>
      <c r="I13" s="14"/>
      <c r="J13" s="14"/>
      <c r="K13" s="14"/>
      <c r="L13" s="14"/>
      <c r="M13" s="14"/>
      <c r="N13" s="14"/>
      <c r="O13" s="14"/>
      <c r="P13" s="14"/>
    </row>
    <row r="14" spans="2:16" ht="42" customHeight="1" x14ac:dyDescent="0.2">
      <c r="B14" s="11" t="s">
        <v>152</v>
      </c>
      <c r="C14" s="11" t="str">
        <f>V.8!B$3</f>
        <v>Población por grupos de edad según institución donde suele atender su salud (porcentajes dentro de cada grupo de edad)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2:16" ht="42" customHeight="1" x14ac:dyDescent="0.2">
      <c r="B15" s="11" t="s">
        <v>154</v>
      </c>
      <c r="C15" s="11" t="str">
        <f>V.9!B$3</f>
        <v>Personas de 15 años y más por sexo según quien consideran debe pagar por los servicios médicos, dentales y hospitalarios en cada hogar de la Ciudad de México (porcentajes)</v>
      </c>
      <c r="D15" s="9"/>
      <c r="E15" s="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 ht="42" customHeight="1" x14ac:dyDescent="0.2">
      <c r="B16" s="11" t="s">
        <v>156</v>
      </c>
      <c r="C16" s="11" t="str">
        <f>V.10!B$3</f>
        <v>Hogares según acceso a diversos bienes y servicios relacionados con la salud (porcentajes)</v>
      </c>
      <c r="D16" s="9"/>
      <c r="E16" s="9"/>
      <c r="F16" s="9"/>
      <c r="G16" s="9"/>
      <c r="H16" s="9"/>
      <c r="I16" s="9"/>
      <c r="J16" s="9"/>
      <c r="K16" s="9"/>
      <c r="L16" s="14"/>
      <c r="M16" s="14"/>
      <c r="N16" s="14"/>
      <c r="O16" s="14"/>
      <c r="P16" s="14"/>
    </row>
    <row r="17" spans="2:16" ht="42" customHeight="1" x14ac:dyDescent="0.2">
      <c r="B17" s="11" t="s">
        <v>158</v>
      </c>
      <c r="C17" s="11" t="str">
        <f>V.11!B$3</f>
        <v>Personas de 15 años y más por sexo que consideran necesarios, deseables pero no necesarios o ni necesarios ni deseables diversos bienes y servicios relacionados con la salud para los miembros de cualquier hogar de la Ciudad De México (porcentajes)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42" customHeight="1" x14ac:dyDescent="0.2">
      <c r="B18" s="11" t="s">
        <v>160</v>
      </c>
      <c r="C18" s="11" t="str">
        <f>V.12!B$3</f>
        <v>Personas de 15 años y más que consideran necesarios  diversos bienes y servicios relacionados con la salud y personas que tienen acceso a ellos (porcentajes)</v>
      </c>
      <c r="D18" s="9"/>
      <c r="E18" s="9"/>
      <c r="F18" s="9"/>
      <c r="G18" s="9"/>
      <c r="H18" s="14"/>
      <c r="I18" s="14"/>
      <c r="J18" s="14"/>
      <c r="K18" s="14"/>
      <c r="L18" s="14"/>
      <c r="M18" s="14"/>
      <c r="N18" s="14"/>
      <c r="O18" s="14"/>
      <c r="P18" s="14"/>
    </row>
    <row r="19" spans="2:16" ht="42" customHeight="1" x14ac:dyDescent="0.2">
      <c r="B19" s="11" t="s">
        <v>161</v>
      </c>
      <c r="C19" s="11" t="str">
        <f>V.13!B$3</f>
        <v>Hogares con integrantes que necesitan diversos equipos y servicios relacionados con la salud y hogares cuyos miembros tienen dichos servicios (porcentajes)</v>
      </c>
      <c r="D19" s="9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ht="42" customHeight="1" x14ac:dyDescent="0.2">
      <c r="B20" s="11" t="s">
        <v>163</v>
      </c>
      <c r="C20" s="11" t="str">
        <f>V.15!B$3</f>
        <v>Personas de 15 años y más que consideran necesarios diversos equipos y servicios relacionados con la salud, hogares cuyos miembros los requieren y hogares cuyos miembros los requieren y los tienen (porcentajes)</v>
      </c>
      <c r="D20" s="9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ht="42" customHeight="1" x14ac:dyDescent="0.2">
      <c r="B21" s="11" t="s">
        <v>165</v>
      </c>
      <c r="C21" s="11" t="str">
        <f>V.14!B$3</f>
        <v>Personas de 15 años y más por sexo que consideran necesarios, deseables pero no necesarios o ni necesarios ni deseables diversos equipos y servicios relacionados con la salud para los miembros de cualquier hogar de la Ciudad de México (porcentajes)</v>
      </c>
      <c r="D21" s="9"/>
      <c r="E21" s="9"/>
      <c r="F21" s="9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ht="42" customHeight="1" x14ac:dyDescent="0.2">
      <c r="B22" s="11" t="s">
        <v>167</v>
      </c>
      <c r="C22" s="11" t="str">
        <f>V.16!B$3</f>
        <v>Hogares según la frecuencia en la que los miembros tienen acceso a atención dental, hospitalaria y médica y a medicamentos cuando lo necesitan  (porcentajes)</v>
      </c>
      <c r="D22" s="9"/>
      <c r="E22" s="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42" customHeight="1" x14ac:dyDescent="0.2">
      <c r="B23" s="11" t="s">
        <v>168</v>
      </c>
      <c r="C23" s="11" t="str">
        <f>V.17!B$3</f>
        <v>Personas que consideran que la atención médica no es rápida según el tiempo que tiene que esperar cuando acuden al médico (porcentajes)</v>
      </c>
      <c r="D23" s="9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42" customHeight="1" x14ac:dyDescent="0.2">
      <c r="B24" s="11" t="s">
        <v>171</v>
      </c>
      <c r="C24" s="11" t="str">
        <f>V.18!B$3</f>
        <v>Hogares según quien cuida a los niños de 3 a 12  de los miembros que trabajan o estudian (porcentajes)</v>
      </c>
      <c r="D24" s="1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ht="42" customHeight="1" x14ac:dyDescent="0.2">
      <c r="B25" s="11" t="s">
        <v>172</v>
      </c>
      <c r="C25" s="11" t="str">
        <f>V.19!B$3</f>
        <v>Personas de 15 años y más por sexo según quién consideran que debe cuidar a los hijos menores de las personas que trabajan de cualquier hogar en la Ciudad de México (porcentajes)</v>
      </c>
    </row>
    <row r="26" spans="2:16" ht="39.75" customHeight="1" x14ac:dyDescent="0.2">
      <c r="B26" s="11" t="s">
        <v>174</v>
      </c>
      <c r="C26" s="11" t="str">
        <f>V.20!B$3</f>
        <v>Personas de 15 años y más según quién consideran que debe cuidar a los hijos menores de las personas que trabajan, de cualquier hogar de la Ciudad de México, y hogares según quién los cuida (porcentajes)</v>
      </c>
    </row>
    <row r="27" spans="2:16" x14ac:dyDescent="0.2">
      <c r="C27" s="11"/>
    </row>
    <row r="28" spans="2:16" x14ac:dyDescent="0.2">
      <c r="C28" s="11"/>
    </row>
    <row r="29" spans="2:16" x14ac:dyDescent="0.2">
      <c r="C29" s="11"/>
    </row>
  </sheetData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6" width="9.7109375" style="3" customWidth="1"/>
    <col min="7" max="16384" width="11.42578125" style="3"/>
  </cols>
  <sheetData>
    <row r="2" spans="2:5" ht="15" x14ac:dyDescent="0.2">
      <c r="B2" s="61" t="s">
        <v>154</v>
      </c>
      <c r="C2" s="69"/>
      <c r="D2" s="69"/>
      <c r="E2" s="69"/>
    </row>
    <row r="3" spans="2:5" ht="52.5" customHeight="1" x14ac:dyDescent="0.2">
      <c r="B3" s="165" t="s">
        <v>155</v>
      </c>
      <c r="C3" s="165"/>
      <c r="D3" s="165"/>
      <c r="E3" s="165"/>
    </row>
    <row r="4" spans="2:5" ht="27" customHeight="1" x14ac:dyDescent="0.2">
      <c r="B4" s="21"/>
      <c r="C4" s="22" t="s">
        <v>0</v>
      </c>
      <c r="D4" s="22" t="s">
        <v>1</v>
      </c>
      <c r="E4" s="22" t="s">
        <v>2</v>
      </c>
    </row>
    <row r="5" spans="2:5" ht="38.25" customHeight="1" x14ac:dyDescent="0.2">
      <c r="B5" s="23" t="s">
        <v>26</v>
      </c>
      <c r="C5" s="98">
        <v>12.679316054270185</v>
      </c>
      <c r="D5" s="98">
        <v>10.93615607305864</v>
      </c>
      <c r="E5" s="98">
        <v>11.753968816876053</v>
      </c>
    </row>
    <row r="6" spans="2:5" ht="38.25" customHeight="1" x14ac:dyDescent="0.2">
      <c r="B6" s="23" t="s">
        <v>27</v>
      </c>
      <c r="C6" s="98">
        <v>25.966956847288834</v>
      </c>
      <c r="D6" s="98">
        <v>21.850015237734898</v>
      </c>
      <c r="E6" s="98">
        <v>23.781500213373974</v>
      </c>
    </row>
    <row r="7" spans="2:5" ht="38.25" customHeight="1" x14ac:dyDescent="0.2">
      <c r="B7" s="23" t="s">
        <v>28</v>
      </c>
      <c r="C7" s="98">
        <v>47.022232905919971</v>
      </c>
      <c r="D7" s="98">
        <v>53.123871679336652</v>
      </c>
      <c r="E7" s="98">
        <v>50.261255510508349</v>
      </c>
    </row>
    <row r="8" spans="2:5" ht="38.25" customHeight="1" x14ac:dyDescent="0.2">
      <c r="B8" s="23" t="s">
        <v>29</v>
      </c>
      <c r="C8" s="98">
        <v>6.9727513944122164</v>
      </c>
      <c r="D8" s="98">
        <v>6.6523614085944969</v>
      </c>
      <c r="E8" s="98">
        <v>6.8026740684865059</v>
      </c>
    </row>
    <row r="9" spans="2:5" ht="38.25" customHeight="1" x14ac:dyDescent="0.2">
      <c r="B9" s="23" t="s">
        <v>30</v>
      </c>
      <c r="C9" s="98">
        <v>7.358742798108783</v>
      </c>
      <c r="D9" s="98">
        <v>7.4375956012753113</v>
      </c>
      <c r="E9" s="98">
        <v>7.4006013907551207</v>
      </c>
    </row>
    <row r="10" spans="2:5" ht="37.5" customHeight="1" x14ac:dyDescent="0.2">
      <c r="B10" s="68" t="s">
        <v>31</v>
      </c>
      <c r="C10" s="117">
        <v>100</v>
      </c>
      <c r="D10" s="117">
        <v>100</v>
      </c>
      <c r="E10" s="117">
        <v>100</v>
      </c>
    </row>
    <row r="11" spans="2:5" x14ac:dyDescent="0.2">
      <c r="B11" s="2" t="s">
        <v>140</v>
      </c>
      <c r="C11" s="52"/>
      <c r="D11" s="52"/>
      <c r="E11" s="52"/>
    </row>
  </sheetData>
  <mergeCells count="1">
    <mergeCell ref="B3:E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6" width="8.7109375" style="3" customWidth="1"/>
    <col min="7" max="16384" width="11.42578125" style="3"/>
  </cols>
  <sheetData>
    <row r="2" spans="2:6" ht="15" x14ac:dyDescent="0.2">
      <c r="B2" s="61" t="s">
        <v>156</v>
      </c>
      <c r="C2" s="166"/>
      <c r="D2" s="166"/>
      <c r="E2" s="166"/>
      <c r="F2" s="166"/>
    </row>
    <row r="3" spans="2:6" ht="37.5" customHeight="1" x14ac:dyDescent="0.2">
      <c r="B3" s="148" t="s">
        <v>157</v>
      </c>
      <c r="C3" s="148"/>
      <c r="D3" s="148"/>
      <c r="E3" s="148"/>
      <c r="F3" s="148"/>
    </row>
    <row r="4" spans="2:6" ht="27" customHeight="1" x14ac:dyDescent="0.2">
      <c r="B4" s="54"/>
      <c r="C4" s="55" t="s">
        <v>111</v>
      </c>
      <c r="D4" s="55" t="s">
        <v>112</v>
      </c>
      <c r="E4" s="55" t="s">
        <v>5</v>
      </c>
      <c r="F4" s="56" t="s">
        <v>31</v>
      </c>
    </row>
    <row r="5" spans="2:6" ht="27" customHeight="1" x14ac:dyDescent="0.2">
      <c r="B5" s="25" t="s">
        <v>113</v>
      </c>
      <c r="C5" s="119">
        <v>40.785713446749334</v>
      </c>
      <c r="D5" s="119">
        <v>57.773156530007988</v>
      </c>
      <c r="E5" s="119">
        <v>1.4411300232426891</v>
      </c>
      <c r="F5" s="119">
        <v>100</v>
      </c>
    </row>
    <row r="6" spans="2:6" ht="27" customHeight="1" x14ac:dyDescent="0.2">
      <c r="B6" s="25" t="s">
        <v>34</v>
      </c>
      <c r="C6" s="119">
        <v>42.633204047322188</v>
      </c>
      <c r="D6" s="119">
        <v>55.735399887830873</v>
      </c>
      <c r="E6" s="119">
        <v>1.6313960648469548</v>
      </c>
      <c r="F6" s="119">
        <v>100</v>
      </c>
    </row>
    <row r="7" spans="2:6" ht="27" customHeight="1" x14ac:dyDescent="0.2">
      <c r="B7" s="25" t="s">
        <v>35</v>
      </c>
      <c r="C7" s="119">
        <v>45.303062833622889</v>
      </c>
      <c r="D7" s="119">
        <v>54.651606692306999</v>
      </c>
      <c r="E7" s="119">
        <v>4.5330474070118087E-2</v>
      </c>
      <c r="F7" s="119">
        <v>100</v>
      </c>
    </row>
    <row r="8" spans="2:6" ht="27" customHeight="1" x14ac:dyDescent="0.2">
      <c r="B8" s="25" t="s">
        <v>36</v>
      </c>
      <c r="C8" s="119">
        <v>50.646441969983826</v>
      </c>
      <c r="D8" s="119">
        <v>49.288611904734175</v>
      </c>
      <c r="E8" s="119">
        <v>6.4946125281988606E-2</v>
      </c>
      <c r="F8" s="119">
        <v>100</v>
      </c>
    </row>
    <row r="9" spans="2:6" ht="27" customHeight="1" x14ac:dyDescent="0.2">
      <c r="B9" s="25" t="s">
        <v>8</v>
      </c>
      <c r="C9" s="119">
        <v>50.899019042454221</v>
      </c>
      <c r="D9" s="119">
        <v>49.055650483475652</v>
      </c>
      <c r="E9" s="119">
        <v>4.5330474070118087E-2</v>
      </c>
      <c r="F9" s="119">
        <v>100</v>
      </c>
    </row>
    <row r="10" spans="2:6" ht="38.25" customHeight="1" x14ac:dyDescent="0.2">
      <c r="B10" s="25" t="s">
        <v>7</v>
      </c>
      <c r="C10" s="119">
        <v>57.639776908724386</v>
      </c>
      <c r="D10" s="119">
        <v>42.073910449367737</v>
      </c>
      <c r="E10" s="119">
        <v>0.28631264190787903</v>
      </c>
      <c r="F10" s="119">
        <v>100</v>
      </c>
    </row>
    <row r="11" spans="2:6" ht="27" customHeight="1" x14ac:dyDescent="0.2">
      <c r="B11" s="25" t="s">
        <v>14</v>
      </c>
      <c r="C11" s="119">
        <v>61.094903729705827</v>
      </c>
      <c r="D11" s="119">
        <v>38.859765796224053</v>
      </c>
      <c r="E11" s="119">
        <v>4.533047407011824E-2</v>
      </c>
      <c r="F11" s="119">
        <v>100</v>
      </c>
    </row>
    <row r="12" spans="2:6" ht="27" customHeight="1" x14ac:dyDescent="0.2">
      <c r="B12" s="118" t="s">
        <v>37</v>
      </c>
      <c r="C12" s="119">
        <v>87.113185454098698</v>
      </c>
      <c r="D12" s="119">
        <v>10.838745263299773</v>
      </c>
      <c r="E12" s="119">
        <v>2.0480692826015177</v>
      </c>
      <c r="F12" s="119">
        <v>100</v>
      </c>
    </row>
    <row r="13" spans="2:6" x14ac:dyDescent="0.2">
      <c r="B13" s="2" t="s">
        <v>140</v>
      </c>
      <c r="C13" s="53"/>
      <c r="D13" s="53"/>
      <c r="E13" s="53"/>
      <c r="F13" s="53"/>
    </row>
  </sheetData>
  <mergeCells count="2">
    <mergeCell ref="C2:F2"/>
    <mergeCell ref="B3:F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16384" width="11.42578125" style="3"/>
  </cols>
  <sheetData>
    <row r="2" spans="2:14" ht="15" x14ac:dyDescent="0.2">
      <c r="B2" s="61" t="s">
        <v>158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46.5" customHeight="1" x14ac:dyDescent="0.2">
      <c r="B3" s="148" t="s">
        <v>159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21" customHeight="1" x14ac:dyDescent="0.2">
      <c r="B4" s="16"/>
      <c r="C4" s="149" t="s">
        <v>0</v>
      </c>
      <c r="D4" s="149"/>
      <c r="E4" s="149"/>
      <c r="F4" s="150"/>
      <c r="G4" s="151" t="s">
        <v>1</v>
      </c>
      <c r="H4" s="149"/>
      <c r="I4" s="149"/>
      <c r="J4" s="150"/>
      <c r="K4" s="151" t="s">
        <v>2</v>
      </c>
      <c r="L4" s="149"/>
      <c r="M4" s="149"/>
      <c r="N4" s="149"/>
    </row>
    <row r="5" spans="2:14" ht="27" customHeight="1" x14ac:dyDescent="0.2">
      <c r="B5" s="8"/>
      <c r="C5" s="100" t="s">
        <v>3</v>
      </c>
      <c r="D5" s="100" t="s">
        <v>4</v>
      </c>
      <c r="E5" s="100" t="s">
        <v>143</v>
      </c>
      <c r="F5" s="100" t="s">
        <v>5</v>
      </c>
      <c r="G5" s="75" t="s">
        <v>3</v>
      </c>
      <c r="H5" s="100" t="s">
        <v>4</v>
      </c>
      <c r="I5" s="100" t="s">
        <v>143</v>
      </c>
      <c r="J5" s="76" t="s">
        <v>5</v>
      </c>
      <c r="K5" s="75" t="s">
        <v>3</v>
      </c>
      <c r="L5" s="100" t="s">
        <v>4</v>
      </c>
      <c r="M5" s="100" t="s">
        <v>143</v>
      </c>
      <c r="N5" s="100" t="s">
        <v>5</v>
      </c>
    </row>
    <row r="6" spans="2:14" ht="27" customHeight="1" x14ac:dyDescent="0.2">
      <c r="B6" s="17" t="s">
        <v>6</v>
      </c>
      <c r="C6" s="42">
        <v>85.964766816162097</v>
      </c>
      <c r="D6" s="42">
        <v>10.270365951129033</v>
      </c>
      <c r="E6" s="42">
        <v>3.3042042237505878</v>
      </c>
      <c r="F6" s="43">
        <v>0.46066300895828122</v>
      </c>
      <c r="G6" s="44">
        <v>88.680867837076207</v>
      </c>
      <c r="H6" s="42">
        <v>8.9182072520311753</v>
      </c>
      <c r="I6" s="42">
        <v>1.3990238590424346</v>
      </c>
      <c r="J6" s="43">
        <v>1.0019010518501781</v>
      </c>
      <c r="K6" s="42">
        <v>87.406594647959508</v>
      </c>
      <c r="L6" s="42">
        <v>9.5525796720641498</v>
      </c>
      <c r="M6" s="42">
        <v>2.2928493244745445</v>
      </c>
      <c r="N6" s="42">
        <v>0.74797635550179797</v>
      </c>
    </row>
    <row r="7" spans="2:14" ht="38.25" customHeight="1" x14ac:dyDescent="0.2">
      <c r="B7" s="17" t="s">
        <v>7</v>
      </c>
      <c r="C7" s="42">
        <v>88.154537904698344</v>
      </c>
      <c r="D7" s="42">
        <v>10.647504741532421</v>
      </c>
      <c r="E7" s="42">
        <v>1.0693916989689056</v>
      </c>
      <c r="F7" s="43">
        <v>0.12856565480033588</v>
      </c>
      <c r="G7" s="44">
        <v>90.578465487401004</v>
      </c>
      <c r="H7" s="42">
        <v>8.4914437605231541</v>
      </c>
      <c r="I7" s="42">
        <v>0.85166244067322094</v>
      </c>
      <c r="J7" s="43">
        <v>7.8428311402629888E-2</v>
      </c>
      <c r="K7" s="42">
        <v>89.441267015320989</v>
      </c>
      <c r="L7" s="42">
        <v>9.5029711967435198</v>
      </c>
      <c r="M7" s="42">
        <v>0.95381127615323613</v>
      </c>
      <c r="N7" s="42">
        <v>0.10195051178225061</v>
      </c>
    </row>
    <row r="8" spans="2:14" ht="27" customHeight="1" x14ac:dyDescent="0.2">
      <c r="B8" s="17" t="s">
        <v>8</v>
      </c>
      <c r="C8" s="42">
        <v>87.840953124409381</v>
      </c>
      <c r="D8" s="42">
        <v>9.2064025713430997</v>
      </c>
      <c r="E8" s="42">
        <v>2.7170890107608439</v>
      </c>
      <c r="F8" s="43">
        <v>0.23555529348667589</v>
      </c>
      <c r="G8" s="44">
        <v>91.315600436712089</v>
      </c>
      <c r="H8" s="42">
        <v>8.0255198131428145</v>
      </c>
      <c r="I8" s="42">
        <v>0.5804514387424774</v>
      </c>
      <c r="J8" s="43">
        <v>7.8428311402629902E-2</v>
      </c>
      <c r="K8" s="42">
        <v>89.6854512347455</v>
      </c>
      <c r="L8" s="42">
        <v>8.579537217752593</v>
      </c>
      <c r="M8" s="42">
        <v>1.5828662796919857</v>
      </c>
      <c r="N8" s="42">
        <v>0.15214526780991958</v>
      </c>
    </row>
    <row r="9" spans="2:14" ht="27" customHeight="1" x14ac:dyDescent="0.2">
      <c r="B9" s="17" t="s">
        <v>9</v>
      </c>
      <c r="C9" s="42">
        <v>90.91136784107313</v>
      </c>
      <c r="D9" s="42">
        <v>7.5515993341085776</v>
      </c>
      <c r="E9" s="42">
        <v>1.3014775313316074</v>
      </c>
      <c r="F9" s="43">
        <v>0.23555529348667598</v>
      </c>
      <c r="G9" s="44">
        <v>90.518733305432917</v>
      </c>
      <c r="H9" s="42">
        <v>7.9915004994150651</v>
      </c>
      <c r="I9" s="42">
        <v>1.3344501191412017</v>
      </c>
      <c r="J9" s="43">
        <v>0.15531607601080907</v>
      </c>
      <c r="K9" s="42">
        <v>90.702939878765477</v>
      </c>
      <c r="L9" s="42">
        <v>7.7851185362645943</v>
      </c>
      <c r="M9" s="42">
        <v>1.3189808548178072</v>
      </c>
      <c r="N9" s="42">
        <v>0.1929607301521305</v>
      </c>
    </row>
    <row r="10" spans="2:14" ht="27" customHeight="1" x14ac:dyDescent="0.2">
      <c r="B10" s="17" t="s">
        <v>10</v>
      </c>
      <c r="C10" s="42">
        <v>89.973973272502505</v>
      </c>
      <c r="D10" s="42">
        <v>8.5891811811442427</v>
      </c>
      <c r="E10" s="42">
        <v>1.3082798915529166</v>
      </c>
      <c r="F10" s="43">
        <v>0.12856565480033585</v>
      </c>
      <c r="G10" s="44">
        <v>93.037866150504939</v>
      </c>
      <c r="H10" s="42">
        <v>6.5964810334543769</v>
      </c>
      <c r="I10" s="42">
        <v>0.28722450463807775</v>
      </c>
      <c r="J10" s="43">
        <v>7.8428311402629902E-2</v>
      </c>
      <c r="K10" s="42">
        <v>91.600424568361532</v>
      </c>
      <c r="L10" s="42">
        <v>7.5313668689213884</v>
      </c>
      <c r="M10" s="42">
        <v>0.76625805093484711</v>
      </c>
      <c r="N10" s="42">
        <v>0.10195051178225063</v>
      </c>
    </row>
    <row r="11" spans="2:14" ht="27" customHeight="1" x14ac:dyDescent="0.2">
      <c r="B11" s="17" t="s">
        <v>11</v>
      </c>
      <c r="C11" s="42">
        <v>89.355183590841136</v>
      </c>
      <c r="D11" s="42">
        <v>8.5566094413781499</v>
      </c>
      <c r="E11" s="42">
        <v>1.9596413129803745</v>
      </c>
      <c r="F11" s="43">
        <v>0.12856565480033585</v>
      </c>
      <c r="G11" s="44">
        <v>93.61286462303768</v>
      </c>
      <c r="H11" s="42">
        <v>5.7390261466340897</v>
      </c>
      <c r="I11" s="42">
        <v>0.56968091892559991</v>
      </c>
      <c r="J11" s="43">
        <v>7.8428311402629888E-2</v>
      </c>
      <c r="K11" s="42">
        <v>91.615351001356245</v>
      </c>
      <c r="L11" s="42">
        <v>7.060910282367419</v>
      </c>
      <c r="M11" s="42">
        <v>1.2217882044940835</v>
      </c>
      <c r="N11" s="42">
        <v>0.10195051178225061</v>
      </c>
    </row>
    <row r="12" spans="2:14" ht="27" customHeight="1" x14ac:dyDescent="0.2">
      <c r="B12" s="17" t="s">
        <v>12</v>
      </c>
      <c r="C12" s="42">
        <v>91.020530653288816</v>
      </c>
      <c r="D12" s="42">
        <v>7.2623478822040992</v>
      </c>
      <c r="E12" s="42">
        <v>1.5885558097067396</v>
      </c>
      <c r="F12" s="43">
        <v>0.12856565480033585</v>
      </c>
      <c r="G12" s="44">
        <v>92.589015338956827</v>
      </c>
      <c r="H12" s="42">
        <v>6.4160153535736839</v>
      </c>
      <c r="I12" s="42">
        <v>0.91654099606686934</v>
      </c>
      <c r="J12" s="43">
        <v>7.8428311402629902E-2</v>
      </c>
      <c r="K12" s="42">
        <v>91.853152435811111</v>
      </c>
      <c r="L12" s="42">
        <v>6.8130767448867831</v>
      </c>
      <c r="M12" s="42">
        <v>1.2318203075198524</v>
      </c>
      <c r="N12" s="42">
        <v>0.10195051178225063</v>
      </c>
    </row>
    <row r="13" spans="2:14" ht="27" customHeight="1" x14ac:dyDescent="0.2">
      <c r="B13" s="17" t="s">
        <v>13</v>
      </c>
      <c r="C13" s="42">
        <v>90.248924063301089</v>
      </c>
      <c r="D13" s="42">
        <v>8.4898507466853612</v>
      </c>
      <c r="E13" s="42">
        <v>1.0256698965268851</v>
      </c>
      <c r="F13" s="43">
        <v>0.23555529348667592</v>
      </c>
      <c r="G13" s="44">
        <v>94.045792803138013</v>
      </c>
      <c r="H13" s="42">
        <v>4.7876635174432893</v>
      </c>
      <c r="I13" s="42">
        <v>1.0881153680160782</v>
      </c>
      <c r="J13" s="43">
        <v>7.8428311402629902E-2</v>
      </c>
      <c r="K13" s="42">
        <v>92.264471710691595</v>
      </c>
      <c r="L13" s="42">
        <v>6.5245642773884063</v>
      </c>
      <c r="M13" s="42">
        <v>1.0588187441100754</v>
      </c>
      <c r="N13" s="42">
        <v>0.15214526780991955</v>
      </c>
    </row>
    <row r="14" spans="2:14" ht="27" customHeight="1" x14ac:dyDescent="0.2">
      <c r="B14" s="17" t="s">
        <v>14</v>
      </c>
      <c r="C14" s="42">
        <v>91.412748168971177</v>
      </c>
      <c r="D14" s="42">
        <v>7.3979461802766711</v>
      </c>
      <c r="E14" s="42">
        <v>1.0607399959518053</v>
      </c>
      <c r="F14" s="43">
        <v>0.12856565480033588</v>
      </c>
      <c r="G14" s="44">
        <v>93.746590932850765</v>
      </c>
      <c r="H14" s="42">
        <v>5.0437126354914552</v>
      </c>
      <c r="I14" s="42">
        <v>1.1312681202551531</v>
      </c>
      <c r="J14" s="43">
        <v>7.8428311402629888E-2</v>
      </c>
      <c r="K14" s="42">
        <v>92.651656230965159</v>
      </c>
      <c r="L14" s="42">
        <v>6.1482137803087218</v>
      </c>
      <c r="M14" s="42">
        <v>1.0981794769438673</v>
      </c>
      <c r="N14" s="42">
        <v>0.10195051178225061</v>
      </c>
    </row>
    <row r="15" spans="2:14" ht="27" customHeight="1" x14ac:dyDescent="0.2">
      <c r="B15" s="17" t="s">
        <v>15</v>
      </c>
      <c r="C15" s="42">
        <v>91.46581917339951</v>
      </c>
      <c r="D15" s="42">
        <v>6.8080085462424291</v>
      </c>
      <c r="E15" s="42">
        <v>1.4906169868713723</v>
      </c>
      <c r="F15" s="43">
        <v>0.23555529348667589</v>
      </c>
      <c r="G15" s="44">
        <v>94.345311349939621</v>
      </c>
      <c r="H15" s="42">
        <v>4.6917586750017239</v>
      </c>
      <c r="I15" s="42">
        <v>0.88450166365603</v>
      </c>
      <c r="J15" s="43">
        <v>7.8428311402629902E-2</v>
      </c>
      <c r="K15" s="42">
        <v>92.994382334198718</v>
      </c>
      <c r="L15" s="42">
        <v>5.6846085180779333</v>
      </c>
      <c r="M15" s="42">
        <v>1.1688638799134272</v>
      </c>
      <c r="N15" s="42">
        <v>0.15214526780991958</v>
      </c>
    </row>
    <row r="16" spans="2:14" x14ac:dyDescent="0.2">
      <c r="B16" s="1" t="s">
        <v>144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2:14" x14ac:dyDescent="0.2">
      <c r="B17" s="2" t="s">
        <v>140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7109375" style="3" customWidth="1"/>
    <col min="5" max="16384" width="11.42578125" style="3"/>
  </cols>
  <sheetData>
    <row r="2" spans="2:4" ht="15" x14ac:dyDescent="0.2">
      <c r="B2" s="61" t="s">
        <v>160</v>
      </c>
      <c r="C2" s="70"/>
      <c r="D2" s="70"/>
    </row>
    <row r="3" spans="2:4" ht="53.25" customHeight="1" x14ac:dyDescent="0.2">
      <c r="B3" s="148" t="s">
        <v>183</v>
      </c>
      <c r="C3" s="148"/>
      <c r="D3" s="148"/>
    </row>
    <row r="4" spans="2:4" ht="21" customHeight="1" x14ac:dyDescent="0.2">
      <c r="B4" s="34"/>
      <c r="C4" s="167" t="s">
        <v>114</v>
      </c>
      <c r="D4" s="167" t="s">
        <v>111</v>
      </c>
    </row>
    <row r="5" spans="2:4" ht="18.75" customHeight="1" x14ac:dyDescent="0.2">
      <c r="B5" s="8"/>
      <c r="C5" s="168"/>
      <c r="D5" s="168"/>
    </row>
    <row r="6" spans="2:4" ht="27" customHeight="1" x14ac:dyDescent="0.2">
      <c r="B6" s="17" t="s">
        <v>6</v>
      </c>
      <c r="C6" s="122">
        <v>87.406594647959508</v>
      </c>
      <c r="D6" s="120">
        <v>42.633204047322188</v>
      </c>
    </row>
    <row r="7" spans="2:4" ht="39.75" customHeight="1" x14ac:dyDescent="0.2">
      <c r="B7" s="17" t="s">
        <v>7</v>
      </c>
      <c r="C7" s="122">
        <v>89.441267015320989</v>
      </c>
      <c r="D7" s="120">
        <v>57.639776908724386</v>
      </c>
    </row>
    <row r="8" spans="2:4" ht="27" customHeight="1" x14ac:dyDescent="0.2">
      <c r="B8" s="17" t="s">
        <v>8</v>
      </c>
      <c r="C8" s="122">
        <v>89.6854512347455</v>
      </c>
      <c r="D8" s="120">
        <v>50.899019042454221</v>
      </c>
    </row>
    <row r="9" spans="2:4" ht="27" customHeight="1" x14ac:dyDescent="0.2">
      <c r="B9" s="17" t="s">
        <v>9</v>
      </c>
      <c r="C9" s="122">
        <v>90.702939878765477</v>
      </c>
      <c r="D9" s="123"/>
    </row>
    <row r="10" spans="2:4" ht="27" customHeight="1" x14ac:dyDescent="0.2">
      <c r="B10" s="17" t="s">
        <v>10</v>
      </c>
      <c r="C10" s="122">
        <v>91.600424568361532</v>
      </c>
      <c r="D10" s="123"/>
    </row>
    <row r="11" spans="2:4" ht="27" customHeight="1" x14ac:dyDescent="0.2">
      <c r="B11" s="17" t="s">
        <v>11</v>
      </c>
      <c r="C11" s="122">
        <v>91.615351001356245</v>
      </c>
      <c r="D11" s="123"/>
    </row>
    <row r="12" spans="2:4" ht="27" customHeight="1" x14ac:dyDescent="0.2">
      <c r="B12" s="17" t="s">
        <v>12</v>
      </c>
      <c r="C12" s="122">
        <v>91.853152435811111</v>
      </c>
      <c r="D12" s="123"/>
    </row>
    <row r="13" spans="2:4" ht="27" customHeight="1" x14ac:dyDescent="0.2">
      <c r="B13" s="17" t="s">
        <v>13</v>
      </c>
      <c r="C13" s="122">
        <v>92.264471710691595</v>
      </c>
      <c r="D13" s="120">
        <v>50.646441969983826</v>
      </c>
    </row>
    <row r="14" spans="2:4" ht="27" customHeight="1" x14ac:dyDescent="0.2">
      <c r="B14" s="17" t="s">
        <v>14</v>
      </c>
      <c r="C14" s="122">
        <v>92.651656230965159</v>
      </c>
      <c r="D14" s="120">
        <v>61.094903729705827</v>
      </c>
    </row>
    <row r="15" spans="2:4" ht="27" customHeight="1" x14ac:dyDescent="0.2">
      <c r="B15" s="121" t="s">
        <v>15</v>
      </c>
      <c r="C15" s="122">
        <v>92.994382334198718</v>
      </c>
      <c r="D15" s="124"/>
    </row>
    <row r="16" spans="2:4" x14ac:dyDescent="0.2">
      <c r="B16" s="2" t="s">
        <v>140</v>
      </c>
      <c r="C16" s="45"/>
      <c r="D16" s="45"/>
    </row>
  </sheetData>
  <mergeCells count="3">
    <mergeCell ref="C4:C5"/>
    <mergeCell ref="D4:D5"/>
    <mergeCell ref="B3:D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0" width="8.7109375" style="3" customWidth="1"/>
    <col min="11" max="16384" width="11.42578125" style="3"/>
  </cols>
  <sheetData>
    <row r="2" spans="2:10" ht="15" x14ac:dyDescent="0.2">
      <c r="B2" s="61" t="s">
        <v>161</v>
      </c>
      <c r="C2" s="166"/>
      <c r="D2" s="169"/>
      <c r="E2" s="169"/>
      <c r="F2" s="169"/>
      <c r="G2" s="71"/>
      <c r="H2" s="71"/>
      <c r="I2" s="71"/>
      <c r="J2" s="71"/>
    </row>
    <row r="3" spans="2:10" ht="37.5" customHeight="1" x14ac:dyDescent="0.2">
      <c r="B3" s="148" t="s">
        <v>162</v>
      </c>
      <c r="C3" s="148"/>
      <c r="D3" s="148"/>
      <c r="E3" s="148"/>
      <c r="F3" s="148"/>
      <c r="G3" s="148"/>
      <c r="H3" s="148"/>
      <c r="I3" s="148"/>
      <c r="J3" s="148"/>
    </row>
    <row r="4" spans="2:10" ht="21" customHeight="1" x14ac:dyDescent="0.2">
      <c r="B4" s="34"/>
      <c r="C4" s="167" t="s">
        <v>48</v>
      </c>
      <c r="D4" s="167"/>
      <c r="E4" s="167"/>
      <c r="F4" s="170"/>
      <c r="G4" s="171" t="s">
        <v>49</v>
      </c>
      <c r="H4" s="171"/>
      <c r="I4" s="171"/>
      <c r="J4" s="171"/>
    </row>
    <row r="5" spans="2:10" s="72" customFormat="1" ht="27" customHeight="1" x14ac:dyDescent="0.25">
      <c r="B5" s="26"/>
      <c r="C5" s="27" t="s">
        <v>32</v>
      </c>
      <c r="D5" s="27" t="s">
        <v>33</v>
      </c>
      <c r="E5" s="27" t="s">
        <v>5</v>
      </c>
      <c r="F5" s="35" t="s">
        <v>31</v>
      </c>
      <c r="G5" s="27" t="s">
        <v>32</v>
      </c>
      <c r="H5" s="27" t="s">
        <v>33</v>
      </c>
      <c r="I5" s="27" t="s">
        <v>5</v>
      </c>
      <c r="J5" s="28" t="s">
        <v>31</v>
      </c>
    </row>
    <row r="6" spans="2:10" s="72" customFormat="1" ht="27" customHeight="1" x14ac:dyDescent="0.25">
      <c r="B6" s="25" t="s">
        <v>50</v>
      </c>
      <c r="C6" s="126">
        <v>51.512164464019072</v>
      </c>
      <c r="D6" s="126">
        <v>48.34687350729326</v>
      </c>
      <c r="E6" s="126">
        <v>0.14096202868764798</v>
      </c>
      <c r="F6" s="127">
        <v>100</v>
      </c>
      <c r="G6" s="126">
        <v>78.327646937660845</v>
      </c>
      <c r="H6" s="126">
        <v>19.742158778094481</v>
      </c>
      <c r="I6" s="126">
        <v>1.9301942842446735</v>
      </c>
      <c r="J6" s="126">
        <v>100</v>
      </c>
    </row>
    <row r="7" spans="2:10" s="72" customFormat="1" ht="27" customHeight="1" x14ac:dyDescent="0.25">
      <c r="B7" s="25" t="s">
        <v>18</v>
      </c>
      <c r="C7" s="126">
        <v>5.8338368016701292</v>
      </c>
      <c r="D7" s="126">
        <v>93.928562013378766</v>
      </c>
      <c r="E7" s="126">
        <v>0.23760118495110535</v>
      </c>
      <c r="F7" s="127">
        <v>100</v>
      </c>
      <c r="G7" s="126">
        <v>66.347287760820649</v>
      </c>
      <c r="H7" s="126">
        <v>30.0243069350553</v>
      </c>
      <c r="I7" s="126">
        <v>3.6284053041240556</v>
      </c>
      <c r="J7" s="126">
        <v>100</v>
      </c>
    </row>
    <row r="8" spans="2:10" s="72" customFormat="1" ht="27" customHeight="1" x14ac:dyDescent="0.25">
      <c r="B8" s="25" t="s">
        <v>17</v>
      </c>
      <c r="C8" s="126">
        <v>2.3029104218571113</v>
      </c>
      <c r="D8" s="126">
        <v>97.367377784665663</v>
      </c>
      <c r="E8" s="126">
        <v>0.32971179347722718</v>
      </c>
      <c r="F8" s="127">
        <v>100</v>
      </c>
      <c r="G8" s="126">
        <v>64.920753495460957</v>
      </c>
      <c r="H8" s="126">
        <v>25.887606137779084</v>
      </c>
      <c r="I8" s="126">
        <v>9.1916403667599624</v>
      </c>
      <c r="J8" s="126">
        <v>100</v>
      </c>
    </row>
    <row r="9" spans="2:10" s="72" customFormat="1" ht="27" customHeight="1" x14ac:dyDescent="0.25">
      <c r="B9" s="25" t="s">
        <v>51</v>
      </c>
      <c r="C9" s="126">
        <v>3.9381212667314252</v>
      </c>
      <c r="D9" s="126">
        <v>95.574426572606654</v>
      </c>
      <c r="E9" s="126">
        <v>0.48745216066190966</v>
      </c>
      <c r="F9" s="127">
        <v>100</v>
      </c>
      <c r="G9" s="126">
        <v>59.532708148067748</v>
      </c>
      <c r="H9" s="126">
        <v>35.092260723918578</v>
      </c>
      <c r="I9" s="126">
        <v>5.3750311280136547</v>
      </c>
      <c r="J9" s="126">
        <v>100</v>
      </c>
    </row>
    <row r="10" spans="2:10" s="72" customFormat="1" ht="33.75" customHeight="1" x14ac:dyDescent="0.25">
      <c r="B10" s="25" t="s">
        <v>20</v>
      </c>
      <c r="C10" s="126">
        <v>2.6997390150421103</v>
      </c>
      <c r="D10" s="126">
        <v>96.810404305597359</v>
      </c>
      <c r="E10" s="126">
        <v>0.48985667936053423</v>
      </c>
      <c r="F10" s="127">
        <v>100</v>
      </c>
      <c r="G10" s="126">
        <v>51.474747752088454</v>
      </c>
      <c r="H10" s="126">
        <v>35.110285902307204</v>
      </c>
      <c r="I10" s="126">
        <v>13.414966345604332</v>
      </c>
      <c r="J10" s="126">
        <v>100</v>
      </c>
    </row>
    <row r="11" spans="2:10" s="72" customFormat="1" ht="31.5" customHeight="1" x14ac:dyDescent="0.25">
      <c r="B11" s="25" t="s">
        <v>21</v>
      </c>
      <c r="C11" s="126">
        <v>2.0855471734954825</v>
      </c>
      <c r="D11" s="126">
        <v>97.499179919156248</v>
      </c>
      <c r="E11" s="126">
        <v>0.4152729073482701</v>
      </c>
      <c r="F11" s="127">
        <v>100</v>
      </c>
      <c r="G11" s="126">
        <v>34.716456849341917</v>
      </c>
      <c r="H11" s="126">
        <v>40.037661232485803</v>
      </c>
      <c r="I11" s="126">
        <v>25.24588191817228</v>
      </c>
      <c r="J11" s="126">
        <v>100</v>
      </c>
    </row>
    <row r="12" spans="2:10" s="72" customFormat="1" ht="41.25" customHeight="1" x14ac:dyDescent="0.25">
      <c r="B12" s="118" t="s">
        <v>52</v>
      </c>
      <c r="C12" s="128">
        <v>3.1529671640004828</v>
      </c>
      <c r="D12" s="128">
        <v>96.526572351881725</v>
      </c>
      <c r="E12" s="128">
        <v>0.3204604841177906</v>
      </c>
      <c r="F12" s="129">
        <v>100</v>
      </c>
      <c r="G12" s="126">
        <v>35.424989905746671</v>
      </c>
      <c r="H12" s="126">
        <v>25.008764389238671</v>
      </c>
      <c r="I12" s="126">
        <v>39.566245705014666</v>
      </c>
      <c r="J12" s="126">
        <v>100</v>
      </c>
    </row>
    <row r="13" spans="2:10" x14ac:dyDescent="0.2">
      <c r="B13" s="2" t="s">
        <v>140</v>
      </c>
      <c r="C13" s="57"/>
      <c r="D13" s="57"/>
      <c r="E13" s="57"/>
      <c r="F13" s="57"/>
      <c r="G13" s="57"/>
      <c r="H13" s="57"/>
      <c r="I13" s="57"/>
      <c r="J13" s="57"/>
    </row>
    <row r="14" spans="2:10" x14ac:dyDescent="0.2">
      <c r="B14" s="36" t="s">
        <v>205</v>
      </c>
      <c r="C14" s="31"/>
      <c r="D14" s="31"/>
      <c r="E14" s="31"/>
      <c r="F14" s="31"/>
      <c r="G14" s="20"/>
      <c r="H14" s="20"/>
      <c r="I14" s="20"/>
      <c r="J14" s="20"/>
    </row>
  </sheetData>
  <mergeCells count="4">
    <mergeCell ref="C2:F2"/>
    <mergeCell ref="C4:F4"/>
    <mergeCell ref="G4:J4"/>
    <mergeCell ref="B3:J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31" width="8.140625" style="3" customWidth="1"/>
    <col min="32" max="16384" width="11.42578125" style="3"/>
  </cols>
  <sheetData>
    <row r="2" spans="2:14" ht="15" x14ac:dyDescent="0.2">
      <c r="B2" s="61" t="s">
        <v>163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50.25" customHeight="1" x14ac:dyDescent="0.2">
      <c r="B3" s="148" t="s">
        <v>164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21" customHeight="1" x14ac:dyDescent="0.2">
      <c r="B4" s="16"/>
      <c r="C4" s="149" t="s">
        <v>0</v>
      </c>
      <c r="D4" s="149"/>
      <c r="E4" s="149"/>
      <c r="F4" s="150"/>
      <c r="G4" s="151" t="s">
        <v>1</v>
      </c>
      <c r="H4" s="149"/>
      <c r="I4" s="149"/>
      <c r="J4" s="150"/>
      <c r="K4" s="151" t="s">
        <v>2</v>
      </c>
      <c r="L4" s="149"/>
      <c r="M4" s="149"/>
      <c r="N4" s="149"/>
    </row>
    <row r="5" spans="2:14" ht="27" customHeight="1" x14ac:dyDescent="0.2">
      <c r="B5" s="8"/>
      <c r="C5" s="100" t="s">
        <v>3</v>
      </c>
      <c r="D5" s="100" t="s">
        <v>4</v>
      </c>
      <c r="E5" s="100" t="s">
        <v>143</v>
      </c>
      <c r="F5" s="100" t="s">
        <v>5</v>
      </c>
      <c r="G5" s="75" t="s">
        <v>3</v>
      </c>
      <c r="H5" s="100" t="s">
        <v>4</v>
      </c>
      <c r="I5" s="100" t="s">
        <v>143</v>
      </c>
      <c r="J5" s="76" t="s">
        <v>5</v>
      </c>
      <c r="K5" s="75" t="s">
        <v>3</v>
      </c>
      <c r="L5" s="100" t="s">
        <v>4</v>
      </c>
      <c r="M5" s="100" t="s">
        <v>143</v>
      </c>
      <c r="N5" s="100" t="s">
        <v>5</v>
      </c>
    </row>
    <row r="6" spans="2:14" ht="39.75" customHeight="1" x14ac:dyDescent="0.2">
      <c r="B6" s="17" t="s">
        <v>16</v>
      </c>
      <c r="C6" s="42">
        <v>82.352224871452108</v>
      </c>
      <c r="D6" s="42">
        <v>15.24571265518588</v>
      </c>
      <c r="E6" s="42">
        <v>2.109391196659999</v>
      </c>
      <c r="F6" s="43">
        <v>0.29267127670201276</v>
      </c>
      <c r="G6" s="44">
        <v>87.174314204404453</v>
      </c>
      <c r="H6" s="42">
        <v>10.910896059860711</v>
      </c>
      <c r="I6" s="42">
        <v>1.7409827148745012</v>
      </c>
      <c r="J6" s="43">
        <v>0.17380702086034258</v>
      </c>
      <c r="K6" s="42">
        <v>84.912005437096951</v>
      </c>
      <c r="L6" s="42">
        <v>12.944598239797298</v>
      </c>
      <c r="M6" s="42">
        <v>1.9138235066446296</v>
      </c>
      <c r="N6" s="42">
        <v>0.22957281646111616</v>
      </c>
    </row>
    <row r="7" spans="2:14" ht="27" customHeight="1" x14ac:dyDescent="0.2">
      <c r="B7" s="17" t="s">
        <v>17</v>
      </c>
      <c r="C7" s="42">
        <v>86.003827009401363</v>
      </c>
      <c r="D7" s="42">
        <v>11.225184380607098</v>
      </c>
      <c r="E7" s="42">
        <v>2.3035666775396306</v>
      </c>
      <c r="F7" s="43">
        <v>0.46742193245191282</v>
      </c>
      <c r="G7" s="44">
        <v>90.36815336476279</v>
      </c>
      <c r="H7" s="42">
        <v>7.5925449990675036</v>
      </c>
      <c r="I7" s="42">
        <v>1.8225851781456464</v>
      </c>
      <c r="J7" s="43">
        <v>0.21671645802406028</v>
      </c>
      <c r="K7" s="42">
        <v>88.320606524505436</v>
      </c>
      <c r="L7" s="42">
        <v>9.2968170176640363</v>
      </c>
      <c r="M7" s="42">
        <v>2.0482401977563063</v>
      </c>
      <c r="N7" s="42">
        <v>0.33433626007423528</v>
      </c>
    </row>
    <row r="8" spans="2:14" ht="27" customHeight="1" x14ac:dyDescent="0.2">
      <c r="B8" s="17" t="s">
        <v>18</v>
      </c>
      <c r="C8" s="42">
        <v>87.642901885467623</v>
      </c>
      <c r="D8" s="42">
        <v>10.196030047912309</v>
      </c>
      <c r="E8" s="42">
        <v>1.7573824687451234</v>
      </c>
      <c r="F8" s="43">
        <v>0.40368559787494274</v>
      </c>
      <c r="G8" s="44">
        <v>89.765558610600863</v>
      </c>
      <c r="H8" s="42">
        <v>8.8828995702495686</v>
      </c>
      <c r="I8" s="42">
        <v>1.1348253611255232</v>
      </c>
      <c r="J8" s="43">
        <v>0.21671645802406025</v>
      </c>
      <c r="K8" s="42">
        <v>88.769702958065082</v>
      </c>
      <c r="L8" s="42">
        <v>9.4989616933492815</v>
      </c>
      <c r="M8" s="42">
        <v>1.4269013276765428</v>
      </c>
      <c r="N8" s="42">
        <v>0.30443402090911359</v>
      </c>
    </row>
    <row r="9" spans="2:14" ht="27" customHeight="1" x14ac:dyDescent="0.2">
      <c r="B9" s="17" t="s">
        <v>19</v>
      </c>
      <c r="C9" s="42">
        <v>87.813073847690532</v>
      </c>
      <c r="D9" s="42">
        <v>10.352678165043173</v>
      </c>
      <c r="E9" s="42">
        <v>1.7056823324659698</v>
      </c>
      <c r="F9" s="43">
        <v>0.12856565480033588</v>
      </c>
      <c r="G9" s="44">
        <v>91.498160896969111</v>
      </c>
      <c r="H9" s="42">
        <v>7.4524070612753972</v>
      </c>
      <c r="I9" s="42">
        <v>0.97100373035286491</v>
      </c>
      <c r="J9" s="43">
        <v>7.8428311402629888E-2</v>
      </c>
      <c r="K9" s="42">
        <v>89.769282777083674</v>
      </c>
      <c r="L9" s="42">
        <v>8.8130846208520932</v>
      </c>
      <c r="M9" s="42">
        <v>1.3156820902819788</v>
      </c>
      <c r="N9" s="42">
        <v>0.10195051178225061</v>
      </c>
    </row>
    <row r="10" spans="2:14" ht="30" customHeight="1" x14ac:dyDescent="0.2">
      <c r="B10" s="17" t="s">
        <v>20</v>
      </c>
      <c r="C10" s="42">
        <v>88.866822622545556</v>
      </c>
      <c r="D10" s="42">
        <v>8.1474777566718455</v>
      </c>
      <c r="E10" s="42">
        <v>2.8571339659822637</v>
      </c>
      <c r="F10" s="43">
        <v>0.12856565480033588</v>
      </c>
      <c r="G10" s="44">
        <v>93.011382948243053</v>
      </c>
      <c r="H10" s="42">
        <v>6.6245761447507778</v>
      </c>
      <c r="I10" s="42">
        <v>0.27051787223616486</v>
      </c>
      <c r="J10" s="43">
        <v>9.3523034770007896E-2</v>
      </c>
      <c r="K10" s="42">
        <v>91.066940505547862</v>
      </c>
      <c r="L10" s="42">
        <v>7.3390535072608492</v>
      </c>
      <c r="M10" s="42">
        <v>1.4840425215104898</v>
      </c>
      <c r="N10" s="42">
        <v>0.10996346568079285</v>
      </c>
    </row>
    <row r="11" spans="2:14" ht="29.25" customHeight="1" x14ac:dyDescent="0.2">
      <c r="B11" s="17" t="s">
        <v>21</v>
      </c>
      <c r="C11" s="42">
        <v>88.875812154690237</v>
      </c>
      <c r="D11" s="42">
        <v>10.637394679479312</v>
      </c>
      <c r="E11" s="42">
        <v>0.3582275110301032</v>
      </c>
      <c r="F11" s="43">
        <v>0.12856565480033585</v>
      </c>
      <c r="G11" s="44">
        <v>93.298695614234049</v>
      </c>
      <c r="H11" s="42">
        <v>6.3199678663447747</v>
      </c>
      <c r="I11" s="42">
        <v>0.28781348465117268</v>
      </c>
      <c r="J11" s="43">
        <v>9.3523034770007923E-2</v>
      </c>
      <c r="K11" s="42">
        <v>91.223676398200766</v>
      </c>
      <c r="L11" s="42">
        <v>8.3455115378019382</v>
      </c>
      <c r="M11" s="42">
        <v>0.32084859831650669</v>
      </c>
      <c r="N11" s="42">
        <v>0.10996346568079288</v>
      </c>
    </row>
    <row r="12" spans="2:14" ht="27" customHeight="1" x14ac:dyDescent="0.2">
      <c r="B12" s="17" t="s">
        <v>22</v>
      </c>
      <c r="C12" s="42">
        <v>89.41645254124245</v>
      </c>
      <c r="D12" s="42">
        <v>8.8532384042826742</v>
      </c>
      <c r="E12" s="42">
        <v>1.6017433996745305</v>
      </c>
      <c r="F12" s="43">
        <v>0.12856565480033588</v>
      </c>
      <c r="G12" s="44">
        <v>92.82699360294248</v>
      </c>
      <c r="H12" s="42">
        <v>6.0927097914124548</v>
      </c>
      <c r="I12" s="42">
        <v>0.80015876175023104</v>
      </c>
      <c r="J12" s="43">
        <v>0.28013784389483837</v>
      </c>
      <c r="K12" s="42">
        <v>91.226920188205014</v>
      </c>
      <c r="L12" s="42">
        <v>7.3878264207586488</v>
      </c>
      <c r="M12" s="42">
        <v>1.176226442977709</v>
      </c>
      <c r="N12" s="42">
        <v>0.20902694805862654</v>
      </c>
    </row>
    <row r="13" spans="2:14" x14ac:dyDescent="0.2">
      <c r="B13" s="1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x14ac:dyDescent="0.2">
      <c r="B14" s="2" t="s">
        <v>140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5" width="9.7109375" style="3" customWidth="1"/>
    <col min="6" max="16" width="8.140625" style="3" customWidth="1"/>
    <col min="17" max="16384" width="11.42578125" style="3"/>
  </cols>
  <sheetData>
    <row r="2" spans="2:5" ht="15" x14ac:dyDescent="0.2">
      <c r="B2" s="61" t="s">
        <v>165</v>
      </c>
      <c r="C2" s="70"/>
      <c r="D2" s="73"/>
      <c r="E2" s="73"/>
    </row>
    <row r="3" spans="2:5" ht="66.75" customHeight="1" x14ac:dyDescent="0.2">
      <c r="B3" s="148" t="s">
        <v>166</v>
      </c>
      <c r="C3" s="148"/>
      <c r="D3" s="148"/>
      <c r="E3" s="148"/>
    </row>
    <row r="4" spans="2:5" ht="15.75" customHeight="1" x14ac:dyDescent="0.2">
      <c r="B4" s="34"/>
      <c r="C4" s="167" t="s">
        <v>114</v>
      </c>
      <c r="D4" s="167" t="s">
        <v>116</v>
      </c>
      <c r="E4" s="167" t="s">
        <v>117</v>
      </c>
    </row>
    <row r="5" spans="2:5" ht="15.75" customHeight="1" x14ac:dyDescent="0.2">
      <c r="B5" s="8"/>
      <c r="C5" s="168"/>
      <c r="D5" s="168"/>
      <c r="E5" s="168"/>
    </row>
    <row r="6" spans="2:5" ht="40.5" customHeight="1" x14ac:dyDescent="0.2">
      <c r="B6" s="58" t="s">
        <v>115</v>
      </c>
      <c r="C6" s="122">
        <v>84.912005437096951</v>
      </c>
      <c r="D6" s="122">
        <v>3.1529671640004828</v>
      </c>
      <c r="E6" s="122">
        <v>35.424989905746671</v>
      </c>
    </row>
    <row r="7" spans="2:5" ht="27" customHeight="1" x14ac:dyDescent="0.2">
      <c r="B7" s="58" t="s">
        <v>17</v>
      </c>
      <c r="C7" s="122">
        <v>88.320606524505436</v>
      </c>
      <c r="D7" s="122">
        <v>2.3029104218571113</v>
      </c>
      <c r="E7" s="122">
        <v>64.920753495460957</v>
      </c>
    </row>
    <row r="8" spans="2:5" ht="27" customHeight="1" x14ac:dyDescent="0.2">
      <c r="B8" s="58" t="s">
        <v>18</v>
      </c>
      <c r="C8" s="122">
        <v>88.769702958065082</v>
      </c>
      <c r="D8" s="122">
        <v>5.8338368016701292</v>
      </c>
      <c r="E8" s="122">
        <v>66.347287760820649</v>
      </c>
    </row>
    <row r="9" spans="2:5" ht="27" customHeight="1" x14ac:dyDescent="0.2">
      <c r="B9" s="25" t="s">
        <v>51</v>
      </c>
      <c r="C9" s="122">
        <v>89.769282777083674</v>
      </c>
      <c r="D9" s="122">
        <v>3.9381212667314252</v>
      </c>
      <c r="E9" s="122">
        <v>59.532708148067748</v>
      </c>
    </row>
    <row r="10" spans="2:5" ht="30" customHeight="1" x14ac:dyDescent="0.2">
      <c r="B10" s="58" t="s">
        <v>20</v>
      </c>
      <c r="C10" s="122">
        <v>91.066940505547862</v>
      </c>
      <c r="D10" s="122">
        <v>2.6997390150421103</v>
      </c>
      <c r="E10" s="122">
        <v>51.474747752088454</v>
      </c>
    </row>
    <row r="11" spans="2:5" ht="28.5" customHeight="1" x14ac:dyDescent="0.2">
      <c r="B11" s="58" t="s">
        <v>21</v>
      </c>
      <c r="C11" s="122">
        <v>91.223676398200766</v>
      </c>
      <c r="D11" s="122">
        <v>2.0855471734954825</v>
      </c>
      <c r="E11" s="122">
        <v>34.716456849341917</v>
      </c>
    </row>
    <row r="12" spans="2:5" ht="27" customHeight="1" x14ac:dyDescent="0.2">
      <c r="B12" s="121" t="s">
        <v>22</v>
      </c>
      <c r="C12" s="122">
        <v>91.226920188205014</v>
      </c>
      <c r="D12" s="122">
        <v>51.512164464019072</v>
      </c>
      <c r="E12" s="122">
        <v>78.327646937660845</v>
      </c>
    </row>
    <row r="13" spans="2:5" x14ac:dyDescent="0.2">
      <c r="B13" s="2" t="s">
        <v>140</v>
      </c>
      <c r="C13" s="19"/>
      <c r="D13" s="59"/>
      <c r="E13" s="59"/>
    </row>
    <row r="14" spans="2:5" ht="24" customHeight="1" x14ac:dyDescent="0.2">
      <c r="B14" s="173" t="s">
        <v>196</v>
      </c>
      <c r="C14" s="173"/>
      <c r="D14" s="173"/>
      <c r="E14" s="173"/>
    </row>
    <row r="15" spans="2:5" ht="21" customHeight="1" x14ac:dyDescent="0.2">
      <c r="B15" s="172" t="s">
        <v>120</v>
      </c>
      <c r="C15" s="172"/>
      <c r="D15" s="172"/>
      <c r="E15" s="172"/>
    </row>
  </sheetData>
  <mergeCells count="6">
    <mergeCell ref="C4:C5"/>
    <mergeCell ref="E4:E5"/>
    <mergeCell ref="D4:D5"/>
    <mergeCell ref="B15:E15"/>
    <mergeCell ref="B3:E3"/>
    <mergeCell ref="B14:E1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10" style="3" customWidth="1"/>
    <col min="4" max="4" width="9.7109375" style="3" customWidth="1"/>
    <col min="5" max="16384" width="11.42578125" style="3"/>
  </cols>
  <sheetData>
    <row r="2" spans="2:9" ht="15" x14ac:dyDescent="0.2">
      <c r="B2" s="61" t="s">
        <v>167</v>
      </c>
      <c r="C2" s="166"/>
      <c r="D2" s="169"/>
      <c r="E2" s="169"/>
      <c r="F2" s="169"/>
      <c r="G2" s="71"/>
      <c r="H2" s="71"/>
      <c r="I2" s="71"/>
    </row>
    <row r="3" spans="2:9" ht="37.5" customHeight="1" x14ac:dyDescent="0.2">
      <c r="B3" s="165" t="s">
        <v>169</v>
      </c>
      <c r="C3" s="165"/>
      <c r="D3" s="165"/>
      <c r="E3" s="165"/>
      <c r="F3" s="165"/>
      <c r="G3" s="165"/>
      <c r="H3" s="165"/>
      <c r="I3" s="165"/>
    </row>
    <row r="4" spans="2:9" ht="27" customHeight="1" x14ac:dyDescent="0.2">
      <c r="B4" s="24" t="s">
        <v>38</v>
      </c>
      <c r="C4" s="32" t="s">
        <v>39</v>
      </c>
      <c r="D4" s="32" t="s">
        <v>40</v>
      </c>
      <c r="E4" s="32" t="s">
        <v>41</v>
      </c>
      <c r="F4" s="33" t="s">
        <v>42</v>
      </c>
      <c r="G4" s="32" t="s">
        <v>43</v>
      </c>
      <c r="H4" s="32" t="s">
        <v>5</v>
      </c>
      <c r="I4" s="32" t="s">
        <v>31</v>
      </c>
    </row>
    <row r="5" spans="2:9" ht="27" customHeight="1" x14ac:dyDescent="0.2">
      <c r="B5" s="25" t="s">
        <v>44</v>
      </c>
      <c r="C5" s="125">
        <v>34.291373649521297</v>
      </c>
      <c r="D5" s="125">
        <v>23.445575514897449</v>
      </c>
      <c r="E5" s="125">
        <v>27.734607488282652</v>
      </c>
      <c r="F5" s="125">
        <v>10.441694426388736</v>
      </c>
      <c r="G5" s="125">
        <v>4.0414184468397325</v>
      </c>
      <c r="H5" s="125">
        <v>4.5330474070118296E-2</v>
      </c>
      <c r="I5" s="125">
        <v>100</v>
      </c>
    </row>
    <row r="6" spans="2:9" ht="27" customHeight="1" x14ac:dyDescent="0.2">
      <c r="B6" s="25" t="s">
        <v>45</v>
      </c>
      <c r="C6" s="125">
        <v>34.878778024777212</v>
      </c>
      <c r="D6" s="125">
        <v>19.592532352252526</v>
      </c>
      <c r="E6" s="125">
        <v>23.389663558393249</v>
      </c>
      <c r="F6" s="125">
        <v>14.292169182217613</v>
      </c>
      <c r="G6" s="125">
        <v>7.7275453451029223</v>
      </c>
      <c r="H6" s="125">
        <v>0.11931153725646694</v>
      </c>
      <c r="I6" s="125">
        <v>100</v>
      </c>
    </row>
    <row r="7" spans="2:9" ht="27" customHeight="1" x14ac:dyDescent="0.2">
      <c r="B7" s="25" t="s">
        <v>46</v>
      </c>
      <c r="C7" s="125">
        <v>38.770171672394923</v>
      </c>
      <c r="D7" s="125">
        <v>27.77264343332795</v>
      </c>
      <c r="E7" s="125">
        <v>27.695047991123502</v>
      </c>
      <c r="F7" s="125">
        <v>4.6831790304181258</v>
      </c>
      <c r="G7" s="125">
        <v>1.0336273986653728</v>
      </c>
      <c r="H7" s="125">
        <v>4.5330474070118275E-2</v>
      </c>
      <c r="I7" s="125">
        <v>100</v>
      </c>
    </row>
    <row r="8" spans="2:9" ht="27" customHeight="1" x14ac:dyDescent="0.2">
      <c r="B8" s="118" t="s">
        <v>47</v>
      </c>
      <c r="C8" s="125">
        <v>41.486020488002062</v>
      </c>
      <c r="D8" s="125">
        <v>28.422009940989291</v>
      </c>
      <c r="E8" s="125">
        <v>25.562462956334414</v>
      </c>
      <c r="F8" s="125">
        <v>3.8831153327468031</v>
      </c>
      <c r="G8" s="125">
        <v>0.60106080785731475</v>
      </c>
      <c r="H8" s="125">
        <v>4.5330474070118261E-2</v>
      </c>
      <c r="I8" s="125">
        <v>100</v>
      </c>
    </row>
    <row r="9" spans="2:9" x14ac:dyDescent="0.2">
      <c r="B9" s="2" t="s">
        <v>140</v>
      </c>
      <c r="C9" s="29"/>
      <c r="D9" s="29"/>
      <c r="E9" s="29"/>
      <c r="F9" s="30"/>
      <c r="G9" s="30"/>
      <c r="H9" s="30"/>
      <c r="I9" s="30"/>
    </row>
  </sheetData>
  <mergeCells count="2">
    <mergeCell ref="C2:F2"/>
    <mergeCell ref="B3:I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9.7109375" style="3" customWidth="1"/>
    <col min="4" max="16384" width="11.42578125" style="3"/>
  </cols>
  <sheetData>
    <row r="2" spans="2:3" ht="15" x14ac:dyDescent="0.2">
      <c r="B2" s="99" t="s">
        <v>168</v>
      </c>
      <c r="C2" s="74"/>
    </row>
    <row r="3" spans="2:3" ht="70.5" customHeight="1" x14ac:dyDescent="0.2">
      <c r="B3" s="148" t="s">
        <v>182</v>
      </c>
      <c r="C3" s="148"/>
    </row>
    <row r="4" spans="2:3" ht="27" customHeight="1" x14ac:dyDescent="0.2">
      <c r="B4" s="4" t="s">
        <v>53</v>
      </c>
      <c r="C4" s="5">
        <v>8.2618778926825627</v>
      </c>
    </row>
    <row r="5" spans="2:3" ht="27" customHeight="1" x14ac:dyDescent="0.2">
      <c r="B5" s="4" t="s">
        <v>54</v>
      </c>
      <c r="C5" s="5">
        <v>21.424995891007576</v>
      </c>
    </row>
    <row r="6" spans="2:3" ht="27" customHeight="1" x14ac:dyDescent="0.2">
      <c r="B6" s="4" t="s">
        <v>55</v>
      </c>
      <c r="C6" s="5">
        <v>38.47221695491352</v>
      </c>
    </row>
    <row r="7" spans="2:3" ht="27" customHeight="1" x14ac:dyDescent="0.2">
      <c r="B7" s="4" t="s">
        <v>56</v>
      </c>
      <c r="C7" s="5">
        <v>25.965135211971653</v>
      </c>
    </row>
    <row r="8" spans="2:3" ht="27" customHeight="1" x14ac:dyDescent="0.2">
      <c r="B8" s="4" t="s">
        <v>57</v>
      </c>
      <c r="C8" s="5">
        <v>4.5040207108816324</v>
      </c>
    </row>
    <row r="9" spans="2:3" ht="27" customHeight="1" x14ac:dyDescent="0.2">
      <c r="B9" s="4" t="s">
        <v>30</v>
      </c>
      <c r="C9" s="5">
        <v>1.3717533385430498</v>
      </c>
    </row>
    <row r="10" spans="2:3" ht="27" customHeight="1" x14ac:dyDescent="0.2">
      <c r="B10" s="130" t="s">
        <v>31</v>
      </c>
      <c r="C10" s="6">
        <v>100</v>
      </c>
    </row>
    <row r="11" spans="2:3" x14ac:dyDescent="0.2">
      <c r="B11" s="2" t="s">
        <v>140</v>
      </c>
      <c r="C11" s="7"/>
    </row>
    <row r="12" spans="2:3" ht="22.5" customHeight="1" x14ac:dyDescent="0.2">
      <c r="B12" s="174" t="s">
        <v>58</v>
      </c>
      <c r="C12" s="174"/>
    </row>
  </sheetData>
  <mergeCells count="2">
    <mergeCell ref="B3:C3"/>
    <mergeCell ref="B12:C1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6" width="8.7109375" style="3" customWidth="1"/>
    <col min="7" max="7" width="9.5703125" style="3" customWidth="1"/>
    <col min="8" max="16384" width="11.42578125" style="3"/>
  </cols>
  <sheetData>
    <row r="2" spans="2:9" ht="15" x14ac:dyDescent="0.2">
      <c r="B2" s="78" t="s">
        <v>171</v>
      </c>
      <c r="C2" s="31"/>
    </row>
    <row r="3" spans="2:9" ht="39.75" customHeight="1" x14ac:dyDescent="0.2">
      <c r="B3" s="148" t="s">
        <v>173</v>
      </c>
      <c r="C3" s="148"/>
      <c r="D3" s="148"/>
      <c r="E3" s="148"/>
      <c r="F3" s="148"/>
      <c r="G3" s="148"/>
    </row>
    <row r="4" spans="2:9" ht="27" customHeight="1" x14ac:dyDescent="0.2">
      <c r="B4" s="89"/>
      <c r="C4" s="93" t="s">
        <v>134</v>
      </c>
      <c r="D4" s="93" t="s">
        <v>135</v>
      </c>
      <c r="E4" s="93" t="s">
        <v>170</v>
      </c>
      <c r="F4" s="93" t="s">
        <v>5</v>
      </c>
      <c r="G4" s="93" t="s">
        <v>31</v>
      </c>
    </row>
    <row r="5" spans="2:9" ht="30.75" customHeight="1" x14ac:dyDescent="0.2">
      <c r="B5" s="4" t="s">
        <v>194</v>
      </c>
      <c r="C5" s="87">
        <v>66.977422115430684</v>
      </c>
      <c r="D5" s="88">
        <v>0</v>
      </c>
      <c r="E5" s="101"/>
      <c r="F5" s="101"/>
      <c r="G5" s="92">
        <v>66.977422115430684</v>
      </c>
    </row>
    <row r="6" spans="2:9" ht="36.75" customHeight="1" x14ac:dyDescent="0.2">
      <c r="B6" s="4" t="s">
        <v>131</v>
      </c>
      <c r="C6" s="87">
        <v>3.9293200005739228</v>
      </c>
      <c r="D6" s="87">
        <v>0.30915995600070678</v>
      </c>
      <c r="E6" s="101"/>
      <c r="F6" s="101"/>
      <c r="G6" s="92">
        <v>4.2384799565746292</v>
      </c>
    </row>
    <row r="7" spans="2:9" ht="38.25" customHeight="1" x14ac:dyDescent="0.2">
      <c r="B7" s="4" t="s">
        <v>129</v>
      </c>
      <c r="C7" s="87">
        <v>0.83710794219852558</v>
      </c>
      <c r="D7" s="87">
        <v>1.2701424231748606</v>
      </c>
      <c r="E7" s="101"/>
      <c r="F7" s="101"/>
      <c r="G7" s="92">
        <v>2.1072503653733863</v>
      </c>
    </row>
    <row r="8" spans="2:9" ht="36.75" customHeight="1" x14ac:dyDescent="0.2">
      <c r="B8" s="4" t="s">
        <v>130</v>
      </c>
      <c r="C8" s="87">
        <v>0.1181322961167901</v>
      </c>
      <c r="D8" s="87">
        <v>1.272351368151041</v>
      </c>
      <c r="E8" s="101"/>
      <c r="F8" s="101"/>
      <c r="G8" s="92">
        <v>1.3904836642678311</v>
      </c>
    </row>
    <row r="9" spans="2:9" ht="36.75" customHeight="1" x14ac:dyDescent="0.2">
      <c r="B9" s="4" t="s">
        <v>195</v>
      </c>
      <c r="C9" s="87">
        <v>1.8643335893575064</v>
      </c>
      <c r="D9" s="87">
        <v>1.5857722677626307</v>
      </c>
      <c r="E9" s="101"/>
      <c r="F9" s="101"/>
      <c r="G9" s="92">
        <v>3.4501058571201373</v>
      </c>
    </row>
    <row r="10" spans="2:9" ht="36.75" customHeight="1" x14ac:dyDescent="0.2">
      <c r="B10" s="4" t="s">
        <v>122</v>
      </c>
      <c r="C10" s="175"/>
      <c r="D10" s="175"/>
      <c r="E10" s="92">
        <v>13.6410302453826</v>
      </c>
      <c r="F10" s="101"/>
      <c r="G10" s="92">
        <v>13.641030245382566</v>
      </c>
    </row>
    <row r="11" spans="2:9" ht="36.75" customHeight="1" x14ac:dyDescent="0.2">
      <c r="B11" s="4" t="s">
        <v>30</v>
      </c>
      <c r="C11" s="176"/>
      <c r="D11" s="176"/>
      <c r="E11" s="101"/>
      <c r="F11" s="92">
        <v>8.1952277958507675</v>
      </c>
      <c r="G11" s="92">
        <v>8.1952277958507675</v>
      </c>
    </row>
    <row r="12" spans="2:9" ht="36.75" customHeight="1" x14ac:dyDescent="0.2">
      <c r="B12" s="130" t="s">
        <v>132</v>
      </c>
      <c r="C12" s="91">
        <f>SUM(C5:C9)</f>
        <v>73.72631594367742</v>
      </c>
      <c r="D12" s="91">
        <f>SUM(D5:D9)</f>
        <v>4.4374260150892386</v>
      </c>
      <c r="E12" s="91">
        <v>13.641030245382566</v>
      </c>
      <c r="F12" s="91">
        <v>8.1952277958507675</v>
      </c>
      <c r="G12" s="94">
        <v>100.00000000000001</v>
      </c>
      <c r="H12" s="86"/>
      <c r="I12" s="86"/>
    </row>
    <row r="13" spans="2:9" x14ac:dyDescent="0.2">
      <c r="B13" s="2" t="s">
        <v>140</v>
      </c>
      <c r="C13" s="80"/>
    </row>
    <row r="14" spans="2:9" x14ac:dyDescent="0.2">
      <c r="B14" s="2" t="s">
        <v>123</v>
      </c>
      <c r="C14" s="80"/>
    </row>
    <row r="15" spans="2:9" x14ac:dyDescent="0.2">
      <c r="B15" s="90" t="s">
        <v>133</v>
      </c>
    </row>
  </sheetData>
  <sortState ref="B4:C13">
    <sortCondition ref="C4:C13"/>
  </sortState>
  <mergeCells count="3">
    <mergeCell ref="C10:D10"/>
    <mergeCell ref="C11:D11"/>
    <mergeCell ref="B3:G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showGridLines="0" zoomScaleNormal="100" workbookViewId="0">
      <selection activeCell="C4" sqref="C4:F4"/>
    </sheetView>
  </sheetViews>
  <sheetFormatPr baseColWidth="10" defaultRowHeight="12.75" x14ac:dyDescent="0.2"/>
  <cols>
    <col min="1" max="1" width="3.85546875" style="37" customWidth="1"/>
    <col min="2" max="2" width="40.7109375" style="37" customWidth="1"/>
    <col min="3" max="5" width="10" style="39" customWidth="1"/>
    <col min="6" max="16384" width="11.42578125" style="37"/>
  </cols>
  <sheetData>
    <row r="2" spans="2:5" ht="15" x14ac:dyDescent="0.2">
      <c r="B2" s="61" t="s">
        <v>139</v>
      </c>
      <c r="C2" s="146"/>
      <c r="D2" s="146"/>
      <c r="E2" s="146"/>
    </row>
    <row r="3" spans="2:5" ht="32.25" customHeight="1" x14ac:dyDescent="0.2">
      <c r="B3" s="148" t="s">
        <v>188</v>
      </c>
      <c r="C3" s="148"/>
      <c r="D3" s="148"/>
      <c r="E3" s="148"/>
    </row>
    <row r="4" spans="2:5" ht="27" customHeight="1" x14ac:dyDescent="0.2">
      <c r="B4" s="38"/>
      <c r="C4" s="102" t="s">
        <v>81</v>
      </c>
      <c r="D4" s="102" t="s">
        <v>82</v>
      </c>
      <c r="E4" s="102" t="s">
        <v>31</v>
      </c>
    </row>
    <row r="5" spans="2:5" ht="15" customHeight="1" x14ac:dyDescent="0.2">
      <c r="B5" s="77" t="s">
        <v>83</v>
      </c>
      <c r="C5" s="103">
        <v>52.037914711359932</v>
      </c>
      <c r="D5" s="103">
        <v>47.962085288640161</v>
      </c>
      <c r="E5" s="103">
        <v>100</v>
      </c>
    </row>
    <row r="6" spans="2:5" ht="15" customHeight="1" x14ac:dyDescent="0.2">
      <c r="B6" s="77" t="s">
        <v>84</v>
      </c>
      <c r="C6" s="103">
        <v>42.248250189617565</v>
      </c>
      <c r="D6" s="103">
        <v>57.751749810382435</v>
      </c>
      <c r="E6" s="103">
        <v>100</v>
      </c>
    </row>
    <row r="7" spans="2:5" ht="15" customHeight="1" x14ac:dyDescent="0.2">
      <c r="B7" s="77" t="s">
        <v>102</v>
      </c>
      <c r="C7" s="103">
        <v>34.891884857547787</v>
      </c>
      <c r="D7" s="103">
        <v>65.10811514245222</v>
      </c>
      <c r="E7" s="103">
        <v>100</v>
      </c>
    </row>
    <row r="8" spans="2:5" ht="15" customHeight="1" x14ac:dyDescent="0.2">
      <c r="B8" s="77" t="s">
        <v>85</v>
      </c>
      <c r="C8" s="103">
        <v>25.973168682686033</v>
      </c>
      <c r="D8" s="103">
        <v>74.026831317313963</v>
      </c>
      <c r="E8" s="103">
        <v>100</v>
      </c>
    </row>
    <row r="9" spans="2:5" ht="15" customHeight="1" x14ac:dyDescent="0.2">
      <c r="B9" s="77" t="s">
        <v>86</v>
      </c>
      <c r="C9" s="103">
        <v>23.546778734690054</v>
      </c>
      <c r="D9" s="103">
        <v>76.453221265309949</v>
      </c>
      <c r="E9" s="103">
        <v>100</v>
      </c>
    </row>
    <row r="10" spans="2:5" ht="15" customHeight="1" x14ac:dyDescent="0.2">
      <c r="B10" s="77" t="s">
        <v>90</v>
      </c>
      <c r="C10" s="103">
        <v>23.427705205037213</v>
      </c>
      <c r="D10" s="103">
        <v>76.572294794962787</v>
      </c>
      <c r="E10" s="103">
        <v>100</v>
      </c>
    </row>
    <row r="11" spans="2:5" ht="15" customHeight="1" x14ac:dyDescent="0.2">
      <c r="B11" s="77" t="s">
        <v>91</v>
      </c>
      <c r="C11" s="103">
        <v>20.468813102983084</v>
      </c>
      <c r="D11" s="103">
        <v>79.531186897016909</v>
      </c>
      <c r="E11" s="103">
        <v>100</v>
      </c>
    </row>
    <row r="12" spans="2:5" ht="15" customHeight="1" x14ac:dyDescent="0.2">
      <c r="B12" s="77" t="s">
        <v>89</v>
      </c>
      <c r="C12" s="103">
        <v>17.745436634036448</v>
      </c>
      <c r="D12" s="103">
        <v>82.254563365963563</v>
      </c>
      <c r="E12" s="103">
        <v>100</v>
      </c>
    </row>
    <row r="13" spans="2:5" ht="15" customHeight="1" x14ac:dyDescent="0.2">
      <c r="B13" s="77" t="s">
        <v>103</v>
      </c>
      <c r="C13" s="103">
        <v>15.810530308638738</v>
      </c>
      <c r="D13" s="103">
        <v>84.189469691361268</v>
      </c>
      <c r="E13" s="103">
        <v>100</v>
      </c>
    </row>
    <row r="14" spans="2:5" ht="15" customHeight="1" x14ac:dyDescent="0.2">
      <c r="B14" s="77" t="s">
        <v>92</v>
      </c>
      <c r="C14" s="103">
        <v>15.551167031920826</v>
      </c>
      <c r="D14" s="103">
        <v>84.448832968079174</v>
      </c>
      <c r="E14" s="103">
        <v>100</v>
      </c>
    </row>
    <row r="15" spans="2:5" ht="15" customHeight="1" x14ac:dyDescent="0.2">
      <c r="B15" s="77" t="s">
        <v>87</v>
      </c>
      <c r="C15" s="103">
        <v>12.774245974025202</v>
      </c>
      <c r="D15" s="103">
        <v>87.225754025974794</v>
      </c>
      <c r="E15" s="103">
        <v>100</v>
      </c>
    </row>
    <row r="16" spans="2:5" ht="15" customHeight="1" x14ac:dyDescent="0.2">
      <c r="B16" s="77" t="s">
        <v>96</v>
      </c>
      <c r="C16" s="103">
        <v>11.492496006126929</v>
      </c>
      <c r="D16" s="103">
        <v>88.507503993873073</v>
      </c>
      <c r="E16" s="103">
        <v>100</v>
      </c>
    </row>
    <row r="17" spans="2:5" ht="15" customHeight="1" x14ac:dyDescent="0.2">
      <c r="B17" s="77" t="s">
        <v>97</v>
      </c>
      <c r="C17" s="103">
        <v>9.7897393449545476</v>
      </c>
      <c r="D17" s="103">
        <v>90.210260655045445</v>
      </c>
      <c r="E17" s="103">
        <v>100</v>
      </c>
    </row>
    <row r="18" spans="2:5" ht="15" customHeight="1" x14ac:dyDescent="0.2">
      <c r="B18" s="77" t="s">
        <v>93</v>
      </c>
      <c r="C18" s="103">
        <v>7.9240011227534008</v>
      </c>
      <c r="D18" s="103">
        <v>92.075998877246604</v>
      </c>
      <c r="E18" s="103">
        <v>100</v>
      </c>
    </row>
    <row r="19" spans="2:5" ht="15" customHeight="1" x14ac:dyDescent="0.2">
      <c r="B19" s="77" t="s">
        <v>88</v>
      </c>
      <c r="C19" s="103">
        <v>7.5484476622125607</v>
      </c>
      <c r="D19" s="103">
        <v>92.451552337787433</v>
      </c>
      <c r="E19" s="103">
        <v>100</v>
      </c>
    </row>
    <row r="20" spans="2:5" ht="15" customHeight="1" x14ac:dyDescent="0.2">
      <c r="B20" s="77" t="s">
        <v>95</v>
      </c>
      <c r="C20" s="103">
        <v>6.9644780673368931</v>
      </c>
      <c r="D20" s="103">
        <v>93.035521932663102</v>
      </c>
      <c r="E20" s="103">
        <v>100</v>
      </c>
    </row>
    <row r="21" spans="2:5" ht="15" customHeight="1" x14ac:dyDescent="0.2">
      <c r="B21" s="77" t="s">
        <v>94</v>
      </c>
      <c r="C21" s="103">
        <v>6.1758965870391345</v>
      </c>
      <c r="D21" s="103">
        <v>93.824103412960866</v>
      </c>
      <c r="E21" s="103">
        <v>100</v>
      </c>
    </row>
    <row r="22" spans="2:5" ht="15" customHeight="1" x14ac:dyDescent="0.2">
      <c r="B22" s="77" t="s">
        <v>189</v>
      </c>
      <c r="C22" s="103">
        <v>3.5156995195046754</v>
      </c>
      <c r="D22" s="103">
        <v>96.484300480495321</v>
      </c>
      <c r="E22" s="103">
        <v>100</v>
      </c>
    </row>
    <row r="23" spans="2:5" ht="15" customHeight="1" x14ac:dyDescent="0.2">
      <c r="B23" s="77" t="s">
        <v>98</v>
      </c>
      <c r="C23" s="103">
        <v>3.2223753688918984</v>
      </c>
      <c r="D23" s="103">
        <v>96.777624631108097</v>
      </c>
      <c r="E23" s="103">
        <v>100</v>
      </c>
    </row>
    <row r="24" spans="2:5" ht="15" customHeight="1" x14ac:dyDescent="0.2">
      <c r="B24" s="77" t="s">
        <v>101</v>
      </c>
      <c r="C24" s="103">
        <v>2.5373468562959154</v>
      </c>
      <c r="D24" s="103">
        <v>97.462653143704088</v>
      </c>
      <c r="E24" s="103">
        <v>100</v>
      </c>
    </row>
    <row r="25" spans="2:5" ht="15" customHeight="1" x14ac:dyDescent="0.2">
      <c r="B25" s="77" t="s">
        <v>190</v>
      </c>
      <c r="C25" s="103">
        <v>2.2783359927451516</v>
      </c>
      <c r="D25" s="103">
        <v>97.721664007254844</v>
      </c>
      <c r="E25" s="103">
        <v>100</v>
      </c>
    </row>
    <row r="26" spans="2:5" ht="15" customHeight="1" x14ac:dyDescent="0.2">
      <c r="B26" s="77" t="s">
        <v>99</v>
      </c>
      <c r="C26" s="103">
        <v>2.075129556970202</v>
      </c>
      <c r="D26" s="103">
        <v>97.924870443029803</v>
      </c>
      <c r="E26" s="103">
        <v>100</v>
      </c>
    </row>
    <row r="27" spans="2:5" ht="15" customHeight="1" x14ac:dyDescent="0.2">
      <c r="B27" s="77" t="s">
        <v>100</v>
      </c>
      <c r="C27" s="103">
        <v>1.7919400497966482</v>
      </c>
      <c r="D27" s="103">
        <v>98.208059950203349</v>
      </c>
      <c r="E27" s="103">
        <v>100</v>
      </c>
    </row>
    <row r="28" spans="2:5" ht="27" customHeight="1" x14ac:dyDescent="0.2">
      <c r="B28" s="77" t="s">
        <v>104</v>
      </c>
      <c r="C28" s="103">
        <v>1.727725970674044</v>
      </c>
      <c r="D28" s="103">
        <v>98.272274029325956</v>
      </c>
      <c r="E28" s="103">
        <v>100</v>
      </c>
    </row>
    <row r="29" spans="2:5" ht="14.25" customHeight="1" x14ac:dyDescent="0.2">
      <c r="B29" s="104" t="s">
        <v>191</v>
      </c>
      <c r="C29" s="103">
        <v>42.776166959606911</v>
      </c>
      <c r="D29" s="103">
        <v>57.223833040393089</v>
      </c>
      <c r="E29" s="103">
        <v>100</v>
      </c>
    </row>
    <row r="30" spans="2:5" x14ac:dyDescent="0.2">
      <c r="B30" s="2" t="s">
        <v>140</v>
      </c>
      <c r="C30" s="40"/>
      <c r="D30" s="40"/>
      <c r="E30" s="40"/>
    </row>
    <row r="31" spans="2:5" ht="21.75" customHeight="1" x14ac:dyDescent="0.2">
      <c r="B31" s="147" t="s">
        <v>192</v>
      </c>
      <c r="C31" s="147"/>
      <c r="D31" s="147"/>
      <c r="E31" s="147"/>
    </row>
  </sheetData>
  <sortState ref="B10:E33">
    <sortCondition descending="1" ref="C10:C33"/>
  </sortState>
  <mergeCells count="3">
    <mergeCell ref="C2:E2"/>
    <mergeCell ref="B31:E31"/>
    <mergeCell ref="B3:E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9.7109375" style="3" customWidth="1"/>
    <col min="4" max="16384" width="11.42578125" style="3"/>
  </cols>
  <sheetData>
    <row r="2" spans="2:5" ht="15" x14ac:dyDescent="0.2">
      <c r="B2" s="79" t="s">
        <v>172</v>
      </c>
      <c r="C2" s="20"/>
      <c r="D2" s="20"/>
      <c r="E2" s="20"/>
    </row>
    <row r="3" spans="2:5" ht="48.75" customHeight="1" x14ac:dyDescent="0.2">
      <c r="B3" s="148" t="s">
        <v>181</v>
      </c>
      <c r="C3" s="148"/>
      <c r="D3" s="148"/>
      <c r="E3" s="148"/>
    </row>
    <row r="4" spans="2:5" ht="27" customHeight="1" x14ac:dyDescent="0.2">
      <c r="B4" s="81"/>
      <c r="C4" s="82" t="s">
        <v>0</v>
      </c>
      <c r="D4" s="82" t="s">
        <v>1</v>
      </c>
      <c r="E4" s="82" t="s">
        <v>2</v>
      </c>
    </row>
    <row r="5" spans="2:5" ht="27" customHeight="1" x14ac:dyDescent="0.2">
      <c r="B5" s="23" t="s">
        <v>124</v>
      </c>
      <c r="C5" s="96">
        <v>46.73993834515737</v>
      </c>
      <c r="D5" s="96">
        <v>46.029346134505062</v>
      </c>
      <c r="E5" s="96">
        <v>46.362724236224082</v>
      </c>
    </row>
    <row r="6" spans="2:5" ht="27" customHeight="1" x14ac:dyDescent="0.2">
      <c r="B6" s="23" t="s">
        <v>125</v>
      </c>
      <c r="C6" s="96">
        <v>5.5420042654805277</v>
      </c>
      <c r="D6" s="96">
        <v>4.83475446696779</v>
      </c>
      <c r="E6" s="96">
        <v>5.1665644583169561</v>
      </c>
    </row>
    <row r="7" spans="2:5" ht="27" customHeight="1" x14ac:dyDescent="0.2">
      <c r="B7" s="23" t="s">
        <v>126</v>
      </c>
      <c r="C7" s="96">
        <v>7.3382886928318998</v>
      </c>
      <c r="D7" s="96">
        <v>6.8740439762209862</v>
      </c>
      <c r="E7" s="96">
        <v>7.0918468454851338</v>
      </c>
    </row>
    <row r="8" spans="2:5" ht="27" customHeight="1" x14ac:dyDescent="0.2">
      <c r="B8" s="23" t="s">
        <v>127</v>
      </c>
      <c r="C8" s="96">
        <v>4.2900552584592084</v>
      </c>
      <c r="D8" s="96">
        <v>1.4341670317760564</v>
      </c>
      <c r="E8" s="96">
        <v>2.774022129342204</v>
      </c>
    </row>
    <row r="9" spans="2:5" ht="27" customHeight="1" x14ac:dyDescent="0.2">
      <c r="B9" s="23" t="s">
        <v>128</v>
      </c>
      <c r="C9" s="96">
        <v>35.095899126754389</v>
      </c>
      <c r="D9" s="96">
        <v>39.652610552378015</v>
      </c>
      <c r="E9" s="96">
        <v>37.514805236779061</v>
      </c>
    </row>
    <row r="10" spans="2:5" ht="27" customHeight="1" x14ac:dyDescent="0.2">
      <c r="B10" s="23" t="s">
        <v>30</v>
      </c>
      <c r="C10" s="96">
        <v>0.99381431131659903</v>
      </c>
      <c r="D10" s="96">
        <v>1.1750778381520834</v>
      </c>
      <c r="E10" s="96">
        <v>1.0900370938525739</v>
      </c>
    </row>
    <row r="11" spans="2:5" ht="27" customHeight="1" x14ac:dyDescent="0.2">
      <c r="B11" s="83" t="s">
        <v>31</v>
      </c>
      <c r="C11" s="97">
        <v>100</v>
      </c>
      <c r="D11" s="97">
        <v>100</v>
      </c>
      <c r="E11" s="97">
        <v>100</v>
      </c>
    </row>
    <row r="12" spans="2:5" x14ac:dyDescent="0.2">
      <c r="B12" s="2" t="s">
        <v>140</v>
      </c>
      <c r="C12" s="84"/>
      <c r="D12" s="84"/>
      <c r="E12" s="84"/>
    </row>
  </sheetData>
  <mergeCells count="1">
    <mergeCell ref="B3:E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85546875" style="3" customWidth="1"/>
    <col min="5" max="5" width="16.7109375" style="3" bestFit="1" customWidth="1"/>
    <col min="6" max="16384" width="11.42578125" style="3"/>
  </cols>
  <sheetData>
    <row r="2" spans="2:5" ht="15" x14ac:dyDescent="0.2">
      <c r="B2" s="79" t="s">
        <v>174</v>
      </c>
      <c r="C2" s="20"/>
    </row>
    <row r="3" spans="2:5" ht="59.25" customHeight="1" x14ac:dyDescent="0.2">
      <c r="B3" s="148" t="s">
        <v>193</v>
      </c>
      <c r="C3" s="148"/>
      <c r="D3" s="148"/>
    </row>
    <row r="4" spans="2:5" ht="33.75" customHeight="1" x14ac:dyDescent="0.2">
      <c r="B4" s="81"/>
      <c r="C4" s="82" t="s">
        <v>178</v>
      </c>
      <c r="D4" s="82" t="s">
        <v>179</v>
      </c>
    </row>
    <row r="5" spans="2:5" ht="27" customHeight="1" x14ac:dyDescent="0.2">
      <c r="B5" s="23" t="s">
        <v>124</v>
      </c>
      <c r="C5" s="96">
        <v>46.362724236224082</v>
      </c>
      <c r="D5" s="92">
        <v>66.977422115430684</v>
      </c>
      <c r="E5" s="86"/>
    </row>
    <row r="6" spans="2:5" ht="27" customHeight="1" x14ac:dyDescent="0.2">
      <c r="B6" s="23" t="s">
        <v>125</v>
      </c>
      <c r="C6" s="96">
        <v>5.1665644583169561</v>
      </c>
      <c r="D6" s="92">
        <v>4.2384799565746292</v>
      </c>
    </row>
    <row r="7" spans="2:5" ht="27" customHeight="1" x14ac:dyDescent="0.2">
      <c r="B7" s="23" t="s">
        <v>176</v>
      </c>
      <c r="C7" s="131"/>
      <c r="D7" s="92">
        <v>0.83710794219852558</v>
      </c>
    </row>
    <row r="8" spans="2:5" ht="27" customHeight="1" x14ac:dyDescent="0.2">
      <c r="B8" s="23" t="s">
        <v>175</v>
      </c>
      <c r="C8" s="96">
        <v>7.0918468454851338</v>
      </c>
      <c r="D8" s="92">
        <v>1.2701424231748606</v>
      </c>
    </row>
    <row r="9" spans="2:5" ht="27" customHeight="1" x14ac:dyDescent="0.2">
      <c r="B9" s="23" t="s">
        <v>177</v>
      </c>
      <c r="C9" s="131"/>
      <c r="D9" s="87">
        <v>0.1181322961167901</v>
      </c>
    </row>
    <row r="10" spans="2:5" ht="27" customHeight="1" x14ac:dyDescent="0.2">
      <c r="B10" s="23" t="s">
        <v>127</v>
      </c>
      <c r="C10" s="96">
        <v>2.774022129342204</v>
      </c>
      <c r="D10" s="92">
        <v>1.272351368151041</v>
      </c>
    </row>
    <row r="11" spans="2:5" ht="27" customHeight="1" x14ac:dyDescent="0.2">
      <c r="B11" s="23" t="s">
        <v>128</v>
      </c>
      <c r="C11" s="96">
        <v>37.514805236779061</v>
      </c>
      <c r="D11" s="92">
        <v>3.4501058571201373</v>
      </c>
    </row>
    <row r="12" spans="2:5" ht="27" customHeight="1" x14ac:dyDescent="0.2">
      <c r="B12" s="23" t="s">
        <v>170</v>
      </c>
      <c r="C12" s="131"/>
      <c r="D12" s="92">
        <v>13.6410302453826</v>
      </c>
    </row>
    <row r="13" spans="2:5" ht="27" customHeight="1" x14ac:dyDescent="0.2">
      <c r="B13" s="23" t="s">
        <v>30</v>
      </c>
      <c r="C13" s="96">
        <v>1.0900370938525739</v>
      </c>
      <c r="D13" s="92">
        <v>8.1999999999999993</v>
      </c>
    </row>
    <row r="14" spans="2:5" ht="27" customHeight="1" x14ac:dyDescent="0.2">
      <c r="B14" s="83" t="s">
        <v>31</v>
      </c>
      <c r="C14" s="97">
        <v>100</v>
      </c>
      <c r="D14" s="97">
        <f>SUM(D5:D13)</f>
        <v>100.00477220414926</v>
      </c>
      <c r="E14" s="95"/>
    </row>
    <row r="15" spans="2:5" x14ac:dyDescent="0.2">
      <c r="B15" s="2" t="s">
        <v>140</v>
      </c>
      <c r="C15" s="84"/>
    </row>
    <row r="16" spans="2:5" ht="23.25" customHeight="1" x14ac:dyDescent="0.2">
      <c r="B16" s="174" t="s">
        <v>136</v>
      </c>
      <c r="C16" s="174"/>
      <c r="D16" s="174"/>
    </row>
    <row r="17" spans="2:4" ht="23.25" customHeight="1" x14ac:dyDescent="0.2">
      <c r="B17" s="172" t="s">
        <v>137</v>
      </c>
      <c r="C17" s="172"/>
      <c r="D17" s="172"/>
    </row>
  </sheetData>
  <mergeCells count="3">
    <mergeCell ref="B3:D3"/>
    <mergeCell ref="B17:D17"/>
    <mergeCell ref="B16:D1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showGridLines="0" zoomScaleNormal="10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16384" width="11.42578125" style="3"/>
  </cols>
  <sheetData>
    <row r="2" spans="2:14" ht="15" x14ac:dyDescent="0.2">
      <c r="B2" s="61" t="s">
        <v>141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29.25" customHeight="1" x14ac:dyDescent="0.2">
      <c r="B3" s="148" t="s">
        <v>142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21" customHeight="1" x14ac:dyDescent="0.2">
      <c r="B4" s="16"/>
      <c r="C4" s="149" t="s">
        <v>0</v>
      </c>
      <c r="D4" s="149"/>
      <c r="E4" s="149"/>
      <c r="F4" s="150"/>
      <c r="G4" s="151" t="s">
        <v>1</v>
      </c>
      <c r="H4" s="149"/>
      <c r="I4" s="149"/>
      <c r="J4" s="150"/>
      <c r="K4" s="151" t="s">
        <v>2</v>
      </c>
      <c r="L4" s="149"/>
      <c r="M4" s="149"/>
      <c r="N4" s="149"/>
    </row>
    <row r="5" spans="2:14" ht="27" customHeight="1" x14ac:dyDescent="0.2">
      <c r="B5" s="8"/>
      <c r="C5" s="100" t="s">
        <v>3</v>
      </c>
      <c r="D5" s="100" t="s">
        <v>4</v>
      </c>
      <c r="E5" s="100" t="s">
        <v>143</v>
      </c>
      <c r="F5" s="100" t="s">
        <v>5</v>
      </c>
      <c r="G5" s="75" t="s">
        <v>3</v>
      </c>
      <c r="H5" s="100" t="s">
        <v>4</v>
      </c>
      <c r="I5" s="100" t="s">
        <v>143</v>
      </c>
      <c r="J5" s="76" t="s">
        <v>5</v>
      </c>
      <c r="K5" s="75" t="s">
        <v>3</v>
      </c>
      <c r="L5" s="100" t="s">
        <v>4</v>
      </c>
      <c r="M5" s="100" t="s">
        <v>143</v>
      </c>
      <c r="N5" s="100" t="s">
        <v>5</v>
      </c>
    </row>
    <row r="6" spans="2:14" ht="27" customHeight="1" x14ac:dyDescent="0.2">
      <c r="B6" s="17" t="s">
        <v>23</v>
      </c>
      <c r="C6" s="42">
        <v>89.926311767621698</v>
      </c>
      <c r="D6" s="42">
        <v>8.7229504609943689</v>
      </c>
      <c r="E6" s="42">
        <v>1.222172116583605</v>
      </c>
      <c r="F6" s="43">
        <v>0.12856565480033588</v>
      </c>
      <c r="G6" s="44">
        <v>93.521463805079165</v>
      </c>
      <c r="H6" s="42">
        <v>5.8906924683392186</v>
      </c>
      <c r="I6" s="42">
        <v>0.50941541517900002</v>
      </c>
      <c r="J6" s="43">
        <v>7.8428311402629902E-2</v>
      </c>
      <c r="K6" s="42">
        <v>91.834779172639173</v>
      </c>
      <c r="L6" s="42">
        <v>7.2194613163724597</v>
      </c>
      <c r="M6" s="42">
        <v>0.84380899920610508</v>
      </c>
      <c r="N6" s="42">
        <v>0.10195051178225061</v>
      </c>
    </row>
    <row r="7" spans="2:14" ht="27" customHeight="1" x14ac:dyDescent="0.2">
      <c r="B7" s="17" t="s">
        <v>24</v>
      </c>
      <c r="C7" s="42">
        <v>91.111984124399001</v>
      </c>
      <c r="D7" s="42">
        <v>8.1694103254786423</v>
      </c>
      <c r="E7" s="42">
        <v>0.52630356074504536</v>
      </c>
      <c r="F7" s="43">
        <v>0.19230198937730597</v>
      </c>
      <c r="G7" s="44">
        <v>92.627801691216789</v>
      </c>
      <c r="H7" s="42">
        <v>6.3036156714785436</v>
      </c>
      <c r="I7" s="42">
        <v>0.65832588920925916</v>
      </c>
      <c r="J7" s="43">
        <v>0.4102567480954229</v>
      </c>
      <c r="K7" s="42">
        <v>91.916647846011884</v>
      </c>
      <c r="L7" s="42">
        <v>7.1789631219903196</v>
      </c>
      <c r="M7" s="42">
        <v>0.59638691410070899</v>
      </c>
      <c r="N7" s="42">
        <v>0.30800211789708637</v>
      </c>
    </row>
    <row r="8" spans="2:14" ht="27" customHeight="1" x14ac:dyDescent="0.2">
      <c r="B8" s="17" t="s">
        <v>25</v>
      </c>
      <c r="C8" s="42">
        <v>92.007539244374783</v>
      </c>
      <c r="D8" s="42">
        <v>6.4989647759394229</v>
      </c>
      <c r="E8" s="42">
        <v>1.364930324885461</v>
      </c>
      <c r="F8" s="43">
        <v>0.12856565480033585</v>
      </c>
      <c r="G8" s="44">
        <v>93.435862471009969</v>
      </c>
      <c r="H8" s="42">
        <v>6.2534655447327658</v>
      </c>
      <c r="I8" s="42">
        <v>9.5649372611278746E-2</v>
      </c>
      <c r="J8" s="43">
        <v>0.21502261164599859</v>
      </c>
      <c r="K8" s="42">
        <v>92.765757059215929</v>
      </c>
      <c r="L8" s="42">
        <v>6.3686428101829744</v>
      </c>
      <c r="M8" s="42">
        <v>0.69113925847537871</v>
      </c>
      <c r="N8" s="42">
        <v>0.17446087212573219</v>
      </c>
    </row>
    <row r="9" spans="2:14" x14ac:dyDescent="0.2">
      <c r="B9" s="1" t="s">
        <v>144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14" x14ac:dyDescent="0.2">
      <c r="B10" s="2" t="s">
        <v>140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7109375" style="3" customWidth="1"/>
    <col min="4" max="16384" width="11.42578125" style="3"/>
  </cols>
  <sheetData>
    <row r="2" spans="2:6" ht="15" x14ac:dyDescent="0.25">
      <c r="B2" s="152" t="s">
        <v>145</v>
      </c>
      <c r="C2" s="152"/>
    </row>
    <row r="3" spans="2:6" ht="45.75" customHeight="1" x14ac:dyDescent="0.25">
      <c r="B3" s="153" t="s">
        <v>201</v>
      </c>
      <c r="C3" s="153"/>
    </row>
    <row r="4" spans="2:6" ht="24" customHeight="1" x14ac:dyDescent="0.25">
      <c r="B4" s="144" t="s">
        <v>202</v>
      </c>
      <c r="C4" s="132"/>
    </row>
    <row r="5" spans="2:6" ht="27" customHeight="1" x14ac:dyDescent="0.2">
      <c r="B5" s="143" t="s">
        <v>61</v>
      </c>
      <c r="C5" s="105">
        <v>44.846705004038611</v>
      </c>
    </row>
    <row r="6" spans="2:6" ht="27" customHeight="1" x14ac:dyDescent="0.2">
      <c r="B6" s="143" t="s">
        <v>62</v>
      </c>
      <c r="C6" s="105">
        <v>1.4108151412943615</v>
      </c>
    </row>
    <row r="7" spans="2:6" ht="27" customHeight="1" x14ac:dyDescent="0.2">
      <c r="B7" s="145" t="s">
        <v>198</v>
      </c>
      <c r="C7" s="105"/>
    </row>
    <row r="8" spans="2:6" ht="27" customHeight="1" x14ac:dyDescent="0.2">
      <c r="B8" s="143" t="s">
        <v>59</v>
      </c>
      <c r="C8" s="105">
        <v>12.204891141802561</v>
      </c>
    </row>
    <row r="9" spans="2:6" ht="29.25" customHeight="1" x14ac:dyDescent="0.2">
      <c r="B9" s="143" t="s">
        <v>60</v>
      </c>
      <c r="C9" s="105">
        <v>10.468145435666482</v>
      </c>
    </row>
    <row r="10" spans="2:6" ht="27" customHeight="1" x14ac:dyDescent="0.2">
      <c r="B10" s="143" t="s">
        <v>65</v>
      </c>
      <c r="C10" s="105">
        <v>6.6668912168476711</v>
      </c>
    </row>
    <row r="11" spans="2:6" ht="27" customHeight="1" x14ac:dyDescent="0.2">
      <c r="B11" s="62" t="s">
        <v>105</v>
      </c>
      <c r="C11" s="105">
        <v>1.0779396123854272</v>
      </c>
    </row>
    <row r="12" spans="2:6" ht="27" customHeight="1" x14ac:dyDescent="0.2">
      <c r="B12" s="62" t="s">
        <v>63</v>
      </c>
      <c r="C12" s="105">
        <v>22.857730929929591</v>
      </c>
    </row>
    <row r="13" spans="2:6" ht="27" customHeight="1" x14ac:dyDescent="0.2">
      <c r="B13" s="63" t="s">
        <v>30</v>
      </c>
      <c r="C13" s="105">
        <v>0.46688151803529271</v>
      </c>
    </row>
    <row r="14" spans="2:6" ht="27" customHeight="1" x14ac:dyDescent="0.2">
      <c r="B14" s="64" t="s">
        <v>31</v>
      </c>
      <c r="C14" s="106">
        <v>99.999999999999986</v>
      </c>
    </row>
    <row r="15" spans="2:6" x14ac:dyDescent="0.2">
      <c r="B15" s="2" t="s">
        <v>140</v>
      </c>
    </row>
    <row r="16" spans="2:6" ht="22.5" customHeight="1" x14ac:dyDescent="0.2">
      <c r="B16" s="154" t="s">
        <v>107</v>
      </c>
      <c r="C16" s="154"/>
      <c r="F16" s="143"/>
    </row>
  </sheetData>
  <mergeCells count="3">
    <mergeCell ref="B2:C2"/>
    <mergeCell ref="B3:C3"/>
    <mergeCell ref="B16:C1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28515625" style="3" customWidth="1"/>
    <col min="5" max="5" width="12.5703125" style="3" customWidth="1"/>
    <col min="6" max="6" width="7.7109375" style="3" customWidth="1"/>
    <col min="7" max="7" width="8" style="3" customWidth="1"/>
    <col min="8" max="8" width="9.42578125" style="3" customWidth="1"/>
    <col min="9" max="11" width="7.7109375" style="3" customWidth="1"/>
    <col min="12" max="16384" width="11.42578125" style="3"/>
  </cols>
  <sheetData>
    <row r="2" spans="2:11" ht="15" x14ac:dyDescent="0.25">
      <c r="B2" s="152" t="s">
        <v>146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34.5" customHeight="1" x14ac:dyDescent="0.25">
      <c r="B3" s="155" t="s">
        <v>197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ht="28.5" customHeight="1" x14ac:dyDescent="0.25">
      <c r="B4" s="135"/>
      <c r="C4" s="156" t="s">
        <v>199</v>
      </c>
      <c r="D4" s="157"/>
      <c r="E4" s="158" t="s">
        <v>200</v>
      </c>
      <c r="F4" s="156"/>
      <c r="G4" s="157"/>
      <c r="H4" s="135"/>
      <c r="I4" s="135"/>
      <c r="J4" s="135"/>
      <c r="K4" s="135"/>
    </row>
    <row r="5" spans="2:11" ht="70.5" customHeight="1" x14ac:dyDescent="0.2">
      <c r="B5" s="133"/>
      <c r="C5" s="134" t="s">
        <v>61</v>
      </c>
      <c r="D5" s="136" t="s">
        <v>64</v>
      </c>
      <c r="E5" s="140" t="s">
        <v>59</v>
      </c>
      <c r="F5" s="134" t="s">
        <v>60</v>
      </c>
      <c r="G5" s="136" t="s">
        <v>65</v>
      </c>
      <c r="H5" s="134" t="s">
        <v>106</v>
      </c>
      <c r="I5" s="134" t="s">
        <v>63</v>
      </c>
      <c r="J5" s="134" t="s">
        <v>121</v>
      </c>
      <c r="K5" s="134" t="s">
        <v>31</v>
      </c>
    </row>
    <row r="6" spans="2:11" ht="27" customHeight="1" x14ac:dyDescent="0.2">
      <c r="B6" s="111" t="s">
        <v>66</v>
      </c>
      <c r="C6" s="109">
        <v>2.7857926069378274</v>
      </c>
      <c r="D6" s="137">
        <v>2.7731549887238511</v>
      </c>
      <c r="E6" s="141">
        <v>5.5852357258756848</v>
      </c>
      <c r="F6" s="109">
        <v>6.7141379342871605</v>
      </c>
      <c r="G6" s="137">
        <v>0.88339455218083918</v>
      </c>
      <c r="H6" s="109">
        <v>1.8279898218829516</v>
      </c>
      <c r="I6" s="109">
        <v>3.8061853571997704</v>
      </c>
      <c r="J6" s="109">
        <v>0</v>
      </c>
      <c r="K6" s="109">
        <v>3.6215840219781184</v>
      </c>
    </row>
    <row r="7" spans="2:11" ht="27" customHeight="1" x14ac:dyDescent="0.2">
      <c r="B7" s="111" t="s">
        <v>67</v>
      </c>
      <c r="C7" s="109">
        <v>2.1501569884444565</v>
      </c>
      <c r="D7" s="137">
        <v>2.3485496539388757</v>
      </c>
      <c r="E7" s="141">
        <v>3.6554703055963826</v>
      </c>
      <c r="F7" s="109">
        <v>3.8394501326351689</v>
      </c>
      <c r="G7" s="137">
        <v>1.5767144568637519</v>
      </c>
      <c r="H7" s="109">
        <v>3.5847328244274808</v>
      </c>
      <c r="I7" s="109">
        <v>2.8142837668932863</v>
      </c>
      <c r="J7" s="109">
        <v>1.619119236734502</v>
      </c>
      <c r="K7" s="109">
        <v>2.6400732018800772</v>
      </c>
    </row>
    <row r="8" spans="2:11" ht="27" customHeight="1" x14ac:dyDescent="0.2">
      <c r="B8" s="111" t="s">
        <v>68</v>
      </c>
      <c r="C8" s="109">
        <v>9.7970868698750007</v>
      </c>
      <c r="D8" s="137">
        <v>9.0605801384244504</v>
      </c>
      <c r="E8" s="141">
        <v>16.343630749315679</v>
      </c>
      <c r="F8" s="109">
        <v>14.885847811755532</v>
      </c>
      <c r="G8" s="137">
        <v>9.320569532761958</v>
      </c>
      <c r="H8" s="109">
        <v>6.888549618320611</v>
      </c>
      <c r="I8" s="109">
        <v>11.620536322845847</v>
      </c>
      <c r="J8" s="109">
        <v>0</v>
      </c>
      <c r="K8" s="109">
        <v>11.426328539517167</v>
      </c>
    </row>
    <row r="9" spans="2:11" ht="27" customHeight="1" x14ac:dyDescent="0.2">
      <c r="B9" s="111" t="s">
        <v>69</v>
      </c>
      <c r="C9" s="109">
        <v>12.758509840340036</v>
      </c>
      <c r="D9" s="137">
        <v>16.791352360214635</v>
      </c>
      <c r="E9" s="141">
        <v>16.886863265957398</v>
      </c>
      <c r="F9" s="109">
        <v>15.388719040876367</v>
      </c>
      <c r="G9" s="137">
        <v>16.23912213489211</v>
      </c>
      <c r="H9" s="109">
        <v>22.8264631043257</v>
      </c>
      <c r="I9" s="109">
        <v>17.065699260621724</v>
      </c>
      <c r="J9" s="109">
        <v>11.683978004417916</v>
      </c>
      <c r="K9" s="109">
        <v>14.91468557861522</v>
      </c>
    </row>
    <row r="10" spans="2:11" ht="27" customHeight="1" x14ac:dyDescent="0.2">
      <c r="B10" s="111" t="s">
        <v>70</v>
      </c>
      <c r="C10" s="109">
        <v>16.347739801867224</v>
      </c>
      <c r="D10" s="137">
        <v>11.357803872773932</v>
      </c>
      <c r="E10" s="141">
        <v>15.184261269400359</v>
      </c>
      <c r="F10" s="109">
        <v>15.767496994615987</v>
      </c>
      <c r="G10" s="137">
        <v>16.590307674078755</v>
      </c>
      <c r="H10" s="109">
        <v>15.581679389312978</v>
      </c>
      <c r="I10" s="109">
        <v>22.607148411325486</v>
      </c>
      <c r="J10" s="109">
        <v>13.446444517554166</v>
      </c>
      <c r="K10" s="109">
        <v>17.499725712379806</v>
      </c>
    </row>
    <row r="11" spans="2:11" ht="27" customHeight="1" x14ac:dyDescent="0.2">
      <c r="B11" s="111" t="s">
        <v>71</v>
      </c>
      <c r="C11" s="109">
        <v>15.388610619239538</v>
      </c>
      <c r="D11" s="137">
        <v>16.341861731083288</v>
      </c>
      <c r="E11" s="141">
        <v>15.936947991531937</v>
      </c>
      <c r="F11" s="109">
        <v>15.368910232559601</v>
      </c>
      <c r="G11" s="137">
        <v>22.402477717656041</v>
      </c>
      <c r="H11" s="109">
        <v>12.525190839694657</v>
      </c>
      <c r="I11" s="109">
        <v>14.134489663871838</v>
      </c>
      <c r="J11" s="109">
        <v>5.8419890022089582</v>
      </c>
      <c r="K11" s="109">
        <v>15.57242729183764</v>
      </c>
    </row>
    <row r="12" spans="2:11" ht="27" customHeight="1" x14ac:dyDescent="0.2">
      <c r="B12" s="111" t="s">
        <v>72</v>
      </c>
      <c r="C12" s="109">
        <v>13.454548212357391</v>
      </c>
      <c r="D12" s="137">
        <v>21.961272260673457</v>
      </c>
      <c r="E12" s="141">
        <v>11.253444083368167</v>
      </c>
      <c r="F12" s="109">
        <v>13.396309273142505</v>
      </c>
      <c r="G12" s="137">
        <v>15.442454283344524</v>
      </c>
      <c r="H12" s="109">
        <v>11.304834605597964</v>
      </c>
      <c r="I12" s="109">
        <v>14.084858585024662</v>
      </c>
      <c r="J12" s="109">
        <v>30.497720543309676</v>
      </c>
      <c r="K12" s="109">
        <v>13.632829814406024</v>
      </c>
    </row>
    <row r="13" spans="2:11" ht="27" customHeight="1" x14ac:dyDescent="0.2">
      <c r="B13" s="111" t="s">
        <v>73</v>
      </c>
      <c r="C13" s="109">
        <v>11.255927127221556</v>
      </c>
      <c r="D13" s="137">
        <v>10.978303133991757</v>
      </c>
      <c r="E13" s="141">
        <v>6.9975683535371243</v>
      </c>
      <c r="F13" s="109">
        <v>7.0088594633175454</v>
      </c>
      <c r="G13" s="137">
        <v>9.0854035836065137</v>
      </c>
      <c r="H13" s="109">
        <v>11.373027989821884</v>
      </c>
      <c r="I13" s="109">
        <v>6.5204389806525187</v>
      </c>
      <c r="J13" s="109">
        <v>0</v>
      </c>
      <c r="K13" s="109">
        <v>9.0092731158634791</v>
      </c>
    </row>
    <row r="14" spans="2:11" ht="27" customHeight="1" x14ac:dyDescent="0.2">
      <c r="B14" s="111" t="s">
        <v>74</v>
      </c>
      <c r="C14" s="109">
        <v>6.8017561568485077</v>
      </c>
      <c r="D14" s="137">
        <v>1.6774243720351505</v>
      </c>
      <c r="E14" s="141">
        <v>3.9985976456628145</v>
      </c>
      <c r="F14" s="109">
        <v>4.2900219154593602</v>
      </c>
      <c r="G14" s="137">
        <v>3.997327435259423</v>
      </c>
      <c r="H14" s="109">
        <v>5.1694656488549615</v>
      </c>
      <c r="I14" s="109">
        <v>3.0579272448703354</v>
      </c>
      <c r="J14" s="109">
        <v>0</v>
      </c>
      <c r="K14" s="109">
        <v>5.0323330246683318</v>
      </c>
    </row>
    <row r="15" spans="2:11" ht="27" customHeight="1" x14ac:dyDescent="0.2">
      <c r="B15" s="111" t="s">
        <v>75</v>
      </c>
      <c r="C15" s="109">
        <v>9.0826022944728422</v>
      </c>
      <c r="D15" s="137">
        <v>6.709697488140602</v>
      </c>
      <c r="E15" s="141">
        <v>4.1334394088537101</v>
      </c>
      <c r="F15" s="109">
        <v>3.0973010760689683</v>
      </c>
      <c r="G15" s="137">
        <v>4.0712179259317773</v>
      </c>
      <c r="H15" s="109">
        <v>8.9180661577608138</v>
      </c>
      <c r="I15" s="109">
        <v>3.7739779549691557</v>
      </c>
      <c r="J15" s="109">
        <v>5.8419890022089582</v>
      </c>
      <c r="K15" s="109">
        <v>6.2540978570456813</v>
      </c>
    </row>
    <row r="16" spans="2:11" ht="27" customHeight="1" x14ac:dyDescent="0.2">
      <c r="B16" s="111" t="s">
        <v>30</v>
      </c>
      <c r="C16" s="109">
        <v>0.17726948239561871</v>
      </c>
      <c r="D16" s="137">
        <v>0</v>
      </c>
      <c r="E16" s="141">
        <v>2.4541200900742979E-2</v>
      </c>
      <c r="F16" s="109">
        <v>0.24294612528180387</v>
      </c>
      <c r="G16" s="137">
        <v>0.39101070342430588</v>
      </c>
      <c r="H16" s="109">
        <v>0</v>
      </c>
      <c r="I16" s="109">
        <v>0.51445445172537596</v>
      </c>
      <c r="J16" s="109">
        <v>31.068759693565823</v>
      </c>
      <c r="K16" s="109">
        <v>0.39664184180845508</v>
      </c>
    </row>
    <row r="17" spans="2:11" ht="27" customHeight="1" x14ac:dyDescent="0.2">
      <c r="B17" s="112" t="s">
        <v>31</v>
      </c>
      <c r="C17" s="138">
        <v>100</v>
      </c>
      <c r="D17" s="139">
        <v>100</v>
      </c>
      <c r="E17" s="142">
        <v>99.999999999999972</v>
      </c>
      <c r="F17" s="138">
        <v>100.00000000000001</v>
      </c>
      <c r="G17" s="139">
        <v>99.999999999999972</v>
      </c>
      <c r="H17" s="108">
        <v>100</v>
      </c>
      <c r="I17" s="108">
        <v>99.999999999999986</v>
      </c>
      <c r="J17" s="108">
        <v>100</v>
      </c>
      <c r="K17" s="108">
        <v>100</v>
      </c>
    </row>
    <row r="18" spans="2:11" x14ac:dyDescent="0.2">
      <c r="B18" s="2" t="s">
        <v>140</v>
      </c>
      <c r="C18" s="2"/>
      <c r="D18" s="2"/>
      <c r="E18" s="46"/>
      <c r="F18" s="46"/>
      <c r="G18" s="46"/>
      <c r="H18" s="46"/>
      <c r="I18" s="46"/>
      <c r="J18" s="46"/>
      <c r="K18" s="46"/>
    </row>
    <row r="19" spans="2:11" ht="12.75" customHeight="1" x14ac:dyDescent="0.2">
      <c r="B19" s="154" t="s">
        <v>107</v>
      </c>
      <c r="C19" s="154"/>
      <c r="D19" s="154"/>
      <c r="E19" s="154"/>
      <c r="F19" s="154"/>
      <c r="G19" s="154"/>
      <c r="H19" s="154"/>
      <c r="I19" s="154"/>
      <c r="J19" s="154"/>
      <c r="K19" s="154"/>
    </row>
  </sheetData>
  <mergeCells count="5">
    <mergeCell ref="B2:K2"/>
    <mergeCell ref="B3:K3"/>
    <mergeCell ref="B19:K19"/>
    <mergeCell ref="C4:D4"/>
    <mergeCell ref="E4:G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85546875" style="3" customWidth="1"/>
    <col min="4" max="4" width="9.28515625" style="3" customWidth="1"/>
    <col min="5" max="5" width="13" style="3" customWidth="1"/>
    <col min="6" max="6" width="7.7109375" style="3" customWidth="1"/>
    <col min="7" max="7" width="8.140625" style="3" customWidth="1"/>
    <col min="8" max="8" width="9" style="3" customWidth="1"/>
    <col min="9" max="11" width="7.7109375" style="3" customWidth="1"/>
    <col min="12" max="16384" width="11.42578125" style="3"/>
  </cols>
  <sheetData>
    <row r="2" spans="2:11" ht="15" x14ac:dyDescent="0.25">
      <c r="B2" s="152" t="s">
        <v>147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2:11" ht="36.75" customHeight="1" x14ac:dyDescent="0.25">
      <c r="B3" s="155" t="s">
        <v>153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ht="36.75" customHeight="1" x14ac:dyDescent="0.25">
      <c r="B4" s="135"/>
      <c r="C4" s="156" t="s">
        <v>199</v>
      </c>
      <c r="D4" s="157"/>
      <c r="E4" s="158" t="s">
        <v>200</v>
      </c>
      <c r="F4" s="156"/>
      <c r="G4" s="157"/>
      <c r="H4" s="135"/>
      <c r="I4" s="135"/>
      <c r="J4" s="135"/>
      <c r="K4" s="135"/>
    </row>
    <row r="5" spans="2:11" ht="69" customHeight="1" x14ac:dyDescent="0.2">
      <c r="B5" s="133"/>
      <c r="C5" s="134" t="s">
        <v>61</v>
      </c>
      <c r="D5" s="136" t="s">
        <v>64</v>
      </c>
      <c r="E5" s="140" t="s">
        <v>59</v>
      </c>
      <c r="F5" s="134" t="s">
        <v>60</v>
      </c>
      <c r="G5" s="136" t="s">
        <v>65</v>
      </c>
      <c r="H5" s="134" t="s">
        <v>106</v>
      </c>
      <c r="I5" s="134" t="s">
        <v>63</v>
      </c>
      <c r="J5" s="134" t="s">
        <v>121</v>
      </c>
      <c r="K5" s="134" t="s">
        <v>31</v>
      </c>
    </row>
    <row r="6" spans="2:11" ht="27" customHeight="1" x14ac:dyDescent="0.2">
      <c r="B6" s="111" t="s">
        <v>66</v>
      </c>
      <c r="C6" s="109">
        <v>34.4969553758066</v>
      </c>
      <c r="D6" s="109">
        <v>1.0803114302160017</v>
      </c>
      <c r="E6" s="110">
        <v>18.822442364203702</v>
      </c>
      <c r="F6" s="109">
        <v>19.407131388409223</v>
      </c>
      <c r="G6" s="109">
        <v>1.6262231512617771</v>
      </c>
      <c r="H6" s="109">
        <v>0.5440940349601624</v>
      </c>
      <c r="I6" s="109">
        <v>24.022842255142535</v>
      </c>
      <c r="J6" s="109">
        <v>0</v>
      </c>
      <c r="K6" s="109">
        <v>100</v>
      </c>
    </row>
    <row r="7" spans="2:11" ht="27" customHeight="1" x14ac:dyDescent="0.2">
      <c r="B7" s="111" t="s">
        <v>67</v>
      </c>
      <c r="C7" s="109">
        <v>36.524539749823383</v>
      </c>
      <c r="D7" s="109">
        <v>1.2550388563354529</v>
      </c>
      <c r="E7" s="110">
        <v>16.898973527822797</v>
      </c>
      <c r="F7" s="109">
        <v>15.22378755766114</v>
      </c>
      <c r="G7" s="109">
        <v>3.981631550513236</v>
      </c>
      <c r="H7" s="109">
        <v>1.4636578980177035</v>
      </c>
      <c r="I7" s="109">
        <v>24.366039147238499</v>
      </c>
      <c r="J7" s="109">
        <v>0.28633171258779039</v>
      </c>
      <c r="K7" s="109">
        <v>100</v>
      </c>
    </row>
    <row r="8" spans="2:11" ht="27" customHeight="1" x14ac:dyDescent="0.2">
      <c r="B8" s="111" t="s">
        <v>68</v>
      </c>
      <c r="C8" s="109">
        <v>38.452165480025542</v>
      </c>
      <c r="D8" s="109">
        <v>1.1187233245795545</v>
      </c>
      <c r="E8" s="110">
        <v>17.457211305337246</v>
      </c>
      <c r="F8" s="109">
        <v>13.637555151206724</v>
      </c>
      <c r="G8" s="109">
        <v>5.4382570538333388</v>
      </c>
      <c r="H8" s="109">
        <v>0.6498600515624775</v>
      </c>
      <c r="I8" s="109">
        <v>23.246227633455117</v>
      </c>
      <c r="J8" s="109">
        <v>0</v>
      </c>
      <c r="K8" s="109">
        <v>100</v>
      </c>
    </row>
    <row r="9" spans="2:11" ht="27" customHeight="1" x14ac:dyDescent="0.2">
      <c r="B9" s="111" t="s">
        <v>69</v>
      </c>
      <c r="C9" s="109">
        <v>38.363339174136861</v>
      </c>
      <c r="D9" s="109">
        <v>1.5883454636671124</v>
      </c>
      <c r="E9" s="110">
        <v>13.818723232715561</v>
      </c>
      <c r="F9" s="109">
        <v>10.800852139396588</v>
      </c>
      <c r="G9" s="109">
        <v>7.2589270870573976</v>
      </c>
      <c r="H9" s="109">
        <v>1.6497695310143725</v>
      </c>
      <c r="I9" s="109">
        <v>26.154294314706025</v>
      </c>
      <c r="J9" s="109">
        <v>0.36574905730608015</v>
      </c>
      <c r="K9" s="109">
        <v>99.999999999999986</v>
      </c>
    </row>
    <row r="10" spans="2:11" ht="27" customHeight="1" x14ac:dyDescent="0.2">
      <c r="B10" s="111" t="s">
        <v>70</v>
      </c>
      <c r="C10" s="109">
        <v>41.894501371773075</v>
      </c>
      <c r="D10" s="109">
        <v>0.91566479583903859</v>
      </c>
      <c r="E10" s="110">
        <v>10.589987812034487</v>
      </c>
      <c r="F10" s="109">
        <v>9.4319430024526394</v>
      </c>
      <c r="G10" s="109">
        <v>6.3204381648836128</v>
      </c>
      <c r="H10" s="109">
        <v>0.95980228411501833</v>
      </c>
      <c r="I10" s="109">
        <v>29.528920086068101</v>
      </c>
      <c r="J10" s="109">
        <v>0.35874248283402799</v>
      </c>
      <c r="K10" s="109">
        <v>100</v>
      </c>
    </row>
    <row r="11" spans="2:11" ht="27" customHeight="1" x14ac:dyDescent="0.2">
      <c r="B11" s="111" t="s">
        <v>71</v>
      </c>
      <c r="C11" s="109">
        <v>44.317336361945451</v>
      </c>
      <c r="D11" s="109">
        <v>1.4805347792513768</v>
      </c>
      <c r="E11" s="110">
        <v>12.490559072027235</v>
      </c>
      <c r="F11" s="109">
        <v>10.331334299032234</v>
      </c>
      <c r="G11" s="109">
        <v>9.590996454720182</v>
      </c>
      <c r="H11" s="109">
        <v>0.86701537039437715</v>
      </c>
      <c r="I11" s="109">
        <v>20.747073312328443</v>
      </c>
      <c r="J11" s="109">
        <v>0.17515035030070061</v>
      </c>
      <c r="K11" s="109">
        <v>100</v>
      </c>
    </row>
    <row r="12" spans="2:11" ht="27" customHeight="1" x14ac:dyDescent="0.2">
      <c r="B12" s="111" t="s">
        <v>72</v>
      </c>
      <c r="C12" s="109">
        <v>44.260229025879489</v>
      </c>
      <c r="D12" s="109">
        <v>2.2727144693203667</v>
      </c>
      <c r="E12" s="110">
        <v>10.074708245108715</v>
      </c>
      <c r="F12" s="109">
        <v>10.286527808963219</v>
      </c>
      <c r="G12" s="109">
        <v>7.5518664184707944</v>
      </c>
      <c r="H12" s="109">
        <v>0.89387534032370086</v>
      </c>
      <c r="I12" s="109">
        <v>23.615627970161771</v>
      </c>
      <c r="J12" s="109">
        <v>1.0444507217719448</v>
      </c>
      <c r="K12" s="109">
        <v>100</v>
      </c>
    </row>
    <row r="13" spans="2:11" ht="27" customHeight="1" x14ac:dyDescent="0.2">
      <c r="B13" s="111" t="s">
        <v>73</v>
      </c>
      <c r="C13" s="109">
        <v>56.030186859436498</v>
      </c>
      <c r="D13" s="109">
        <v>1.7191701414598028</v>
      </c>
      <c r="E13" s="110">
        <v>9.479609134484237</v>
      </c>
      <c r="F13" s="109">
        <v>8.1438028525778421</v>
      </c>
      <c r="G13" s="109">
        <v>6.7232375979112273</v>
      </c>
      <c r="H13" s="109">
        <v>1.3607712092280113</v>
      </c>
      <c r="I13" s="109">
        <v>16.543222204902381</v>
      </c>
      <c r="J13" s="109">
        <v>0</v>
      </c>
      <c r="K13" s="109">
        <v>99.999999999999972</v>
      </c>
    </row>
    <row r="14" spans="2:11" ht="27" customHeight="1" x14ac:dyDescent="0.2">
      <c r="B14" s="111" t="s">
        <v>74</v>
      </c>
      <c r="C14" s="109">
        <v>60.615296736454944</v>
      </c>
      <c r="D14" s="109">
        <v>0.47026966924148578</v>
      </c>
      <c r="E14" s="110">
        <v>9.6977585338574546</v>
      </c>
      <c r="F14" s="109">
        <v>8.9240046830748696</v>
      </c>
      <c r="G14" s="109">
        <v>5.2957117597940142</v>
      </c>
      <c r="H14" s="109">
        <v>1.1073248261833595</v>
      </c>
      <c r="I14" s="109">
        <v>13.889633791393869</v>
      </c>
      <c r="J14" s="109">
        <v>0</v>
      </c>
      <c r="K14" s="109">
        <v>100</v>
      </c>
    </row>
    <row r="15" spans="2:11" ht="27" customHeight="1" x14ac:dyDescent="0.2">
      <c r="B15" s="111" t="s">
        <v>75</v>
      </c>
      <c r="C15" s="109">
        <v>65.129264899628268</v>
      </c>
      <c r="D15" s="109">
        <v>1.5136018918269358</v>
      </c>
      <c r="E15" s="110">
        <v>8.0664034061305436</v>
      </c>
      <c r="F15" s="109">
        <v>5.1842794514684289</v>
      </c>
      <c r="G15" s="109">
        <v>4.3399394068041914</v>
      </c>
      <c r="H15" s="109">
        <v>1.5371093852790463</v>
      </c>
      <c r="I15" s="109">
        <v>13.793284926609255</v>
      </c>
      <c r="J15" s="109">
        <v>0.43611663225333358</v>
      </c>
      <c r="K15" s="109">
        <v>100.00000000000001</v>
      </c>
    </row>
    <row r="16" spans="2:11" ht="27" customHeight="1" x14ac:dyDescent="0.2">
      <c r="B16" s="111" t="s">
        <v>30</v>
      </c>
      <c r="C16" s="109">
        <v>20.043151139632663</v>
      </c>
      <c r="D16" s="109">
        <v>0</v>
      </c>
      <c r="E16" s="110">
        <v>0.75514494357158668</v>
      </c>
      <c r="F16" s="109">
        <v>6.4118167736224825</v>
      </c>
      <c r="G16" s="109">
        <v>6.5722504978977652</v>
      </c>
      <c r="H16" s="109">
        <v>0</v>
      </c>
      <c r="I16" s="109">
        <v>29.647045806594381</v>
      </c>
      <c r="J16" s="109">
        <v>36.570590838681127</v>
      </c>
      <c r="K16" s="109">
        <v>100</v>
      </c>
    </row>
    <row r="17" spans="2:11" ht="27" customHeight="1" x14ac:dyDescent="0.2">
      <c r="B17" s="112" t="s">
        <v>31</v>
      </c>
      <c r="C17" s="108">
        <v>44.846706134826626</v>
      </c>
      <c r="D17" s="108">
        <v>1.410825803223867</v>
      </c>
      <c r="E17" s="107">
        <v>12.204866520672509</v>
      </c>
      <c r="F17" s="108">
        <v>10.468143138640324</v>
      </c>
      <c r="G17" s="108">
        <v>6.6669007254358981</v>
      </c>
      <c r="H17" s="108">
        <v>1.0779503473578422</v>
      </c>
      <c r="I17" s="108">
        <v>22.857725914255496</v>
      </c>
      <c r="J17" s="108">
        <v>0.46688141558743629</v>
      </c>
      <c r="K17" s="108">
        <v>100</v>
      </c>
    </row>
    <row r="18" spans="2:11" x14ac:dyDescent="0.2">
      <c r="B18" s="2" t="s">
        <v>140</v>
      </c>
      <c r="C18" s="2"/>
      <c r="D18" s="2"/>
      <c r="E18" s="46"/>
      <c r="F18" s="46"/>
      <c r="G18" s="46"/>
      <c r="H18" s="46"/>
      <c r="I18" s="46"/>
      <c r="J18" s="46"/>
      <c r="K18" s="46"/>
    </row>
    <row r="19" spans="2:11" ht="12.75" customHeight="1" x14ac:dyDescent="0.2">
      <c r="B19" s="154" t="s">
        <v>107</v>
      </c>
      <c r="C19" s="154"/>
      <c r="D19" s="154"/>
      <c r="E19" s="154"/>
      <c r="F19" s="154"/>
      <c r="G19" s="154"/>
      <c r="H19" s="154"/>
      <c r="I19" s="154"/>
      <c r="J19" s="154"/>
      <c r="K19" s="154"/>
    </row>
  </sheetData>
  <mergeCells count="5">
    <mergeCell ref="B19:K19"/>
    <mergeCell ref="B2:K2"/>
    <mergeCell ref="B3:K3"/>
    <mergeCell ref="C4:D4"/>
    <mergeCell ref="E4:G4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14" customWidth="1"/>
    <col min="2" max="2" width="40.7109375" style="14" customWidth="1"/>
    <col min="3" max="3" width="9.7109375" style="14" customWidth="1"/>
    <col min="4" max="16384" width="11.42578125" style="14"/>
  </cols>
  <sheetData>
    <row r="2" spans="2:3" ht="15" x14ac:dyDescent="0.25">
      <c r="B2" s="159" t="s">
        <v>149</v>
      </c>
      <c r="C2" s="159"/>
    </row>
    <row r="3" spans="2:3" ht="32.25" customHeight="1" x14ac:dyDescent="0.25">
      <c r="B3" s="161" t="s">
        <v>150</v>
      </c>
      <c r="C3" s="161"/>
    </row>
    <row r="4" spans="2:3" ht="27" customHeight="1" x14ac:dyDescent="0.2">
      <c r="B4" s="65" t="s">
        <v>61</v>
      </c>
      <c r="C4" s="114">
        <v>41.451315632421782</v>
      </c>
    </row>
    <row r="5" spans="2:3" ht="27" customHeight="1" x14ac:dyDescent="0.2">
      <c r="B5" s="65" t="s">
        <v>78</v>
      </c>
      <c r="C5" s="114">
        <v>21.081016149936289</v>
      </c>
    </row>
    <row r="6" spans="2:3" ht="27" customHeight="1" x14ac:dyDescent="0.2">
      <c r="B6" s="65" t="s">
        <v>79</v>
      </c>
      <c r="C6" s="114">
        <v>10.924500309905468</v>
      </c>
    </row>
    <row r="7" spans="2:3" ht="27" customHeight="1" x14ac:dyDescent="0.2">
      <c r="B7" s="65" t="s">
        <v>65</v>
      </c>
      <c r="C7" s="114">
        <v>16.704487087667825</v>
      </c>
    </row>
    <row r="8" spans="2:3" ht="27" customHeight="1" x14ac:dyDescent="0.2">
      <c r="B8" s="65" t="s">
        <v>76</v>
      </c>
      <c r="C8" s="114">
        <v>5.6162800089763891</v>
      </c>
    </row>
    <row r="9" spans="2:3" ht="27" customHeight="1" x14ac:dyDescent="0.2">
      <c r="B9" s="65" t="s">
        <v>108</v>
      </c>
      <c r="C9" s="114">
        <v>2.8072786056628432</v>
      </c>
    </row>
    <row r="10" spans="2:3" ht="27" customHeight="1" x14ac:dyDescent="0.2">
      <c r="B10" s="65" t="s">
        <v>77</v>
      </c>
      <c r="C10" s="114">
        <v>0.54030745865325036</v>
      </c>
    </row>
    <row r="11" spans="2:3" ht="27" customHeight="1" x14ac:dyDescent="0.2">
      <c r="B11" s="63" t="s">
        <v>30</v>
      </c>
      <c r="C11" s="114">
        <v>0.8748147467761529</v>
      </c>
    </row>
    <row r="12" spans="2:3" ht="27" customHeight="1" x14ac:dyDescent="0.2">
      <c r="B12" s="66" t="s">
        <v>31</v>
      </c>
      <c r="C12" s="115">
        <v>100</v>
      </c>
    </row>
    <row r="13" spans="2:3" x14ac:dyDescent="0.2">
      <c r="B13" s="2" t="s">
        <v>140</v>
      </c>
      <c r="C13" s="47"/>
    </row>
    <row r="14" spans="2:3" x14ac:dyDescent="0.2">
      <c r="B14" s="60" t="s">
        <v>185</v>
      </c>
      <c r="C14" s="60"/>
    </row>
    <row r="15" spans="2:3" ht="22.5" customHeight="1" x14ac:dyDescent="0.2">
      <c r="B15" s="160" t="s">
        <v>186</v>
      </c>
      <c r="C15" s="160"/>
    </row>
    <row r="18" spans="3:3" x14ac:dyDescent="0.2">
      <c r="C18" s="113"/>
    </row>
  </sheetData>
  <mergeCells count="3">
    <mergeCell ref="B2:C2"/>
    <mergeCell ref="B15:C15"/>
    <mergeCell ref="B3:C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14" customWidth="1"/>
    <col min="2" max="2" width="40.7109375" style="14" customWidth="1"/>
    <col min="3" max="3" width="7.7109375" style="14" customWidth="1"/>
    <col min="4" max="4" width="8.85546875" style="14" customWidth="1"/>
    <col min="5" max="5" width="8.42578125" style="14" customWidth="1"/>
    <col min="6" max="6" width="8.140625" style="14" customWidth="1"/>
    <col min="7" max="7" width="7.7109375" style="14" customWidth="1"/>
    <col min="8" max="8" width="9" style="14" customWidth="1"/>
    <col min="9" max="11" width="7.7109375" style="14" customWidth="1"/>
    <col min="12" max="16384" width="11.42578125" style="14"/>
  </cols>
  <sheetData>
    <row r="2" spans="2:11" ht="15" x14ac:dyDescent="0.25">
      <c r="B2" s="162" t="s">
        <v>151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33" customHeight="1" x14ac:dyDescent="0.25">
      <c r="B3" s="163" t="s">
        <v>187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45" x14ac:dyDescent="0.2">
      <c r="B4" s="48"/>
      <c r="C4" s="51" t="s">
        <v>61</v>
      </c>
      <c r="D4" s="51" t="s">
        <v>78</v>
      </c>
      <c r="E4" s="51" t="s">
        <v>79</v>
      </c>
      <c r="F4" s="51" t="s">
        <v>80</v>
      </c>
      <c r="G4" s="51" t="s">
        <v>76</v>
      </c>
      <c r="H4" s="51" t="s">
        <v>110</v>
      </c>
      <c r="I4" s="51" t="s">
        <v>109</v>
      </c>
      <c r="J4" s="51" t="s">
        <v>121</v>
      </c>
      <c r="K4" s="51" t="s">
        <v>31</v>
      </c>
    </row>
    <row r="5" spans="2:11" ht="27" customHeight="1" x14ac:dyDescent="0.2">
      <c r="B5" s="67" t="s">
        <v>66</v>
      </c>
      <c r="C5" s="116">
        <v>2.8368067852346401</v>
      </c>
      <c r="D5" s="116">
        <v>5.4576974580950779</v>
      </c>
      <c r="E5" s="116">
        <v>5.8681391079384078</v>
      </c>
      <c r="F5" s="116">
        <v>1.9011701529553324</v>
      </c>
      <c r="G5" s="116">
        <v>3.8357325790149188</v>
      </c>
      <c r="H5" s="116">
        <v>4.2064658339456278</v>
      </c>
      <c r="I5" s="116">
        <v>0.55433723196881091</v>
      </c>
      <c r="J5" s="116">
        <v>0</v>
      </c>
      <c r="K5" s="116">
        <v>3.6215844193204272</v>
      </c>
    </row>
    <row r="6" spans="2:11" ht="27" customHeight="1" x14ac:dyDescent="0.2">
      <c r="B6" s="67" t="s">
        <v>67</v>
      </c>
      <c r="C6" s="116">
        <v>1.9637721322383874</v>
      </c>
      <c r="D6" s="116">
        <v>3.3985572226562155</v>
      </c>
      <c r="E6" s="116">
        <v>3.6151874630918854</v>
      </c>
      <c r="F6" s="116">
        <v>2.8134638524146554</v>
      </c>
      <c r="G6" s="116">
        <v>3.3268411418703372</v>
      </c>
      <c r="H6" s="116">
        <v>2.060046586521175</v>
      </c>
      <c r="I6" s="116">
        <v>0</v>
      </c>
      <c r="J6" s="116">
        <v>0</v>
      </c>
      <c r="K6" s="116">
        <v>2.6400515485238443</v>
      </c>
    </row>
    <row r="7" spans="2:11" ht="27" customHeight="1" x14ac:dyDescent="0.2">
      <c r="B7" s="67" t="s">
        <v>68</v>
      </c>
      <c r="C7" s="116">
        <v>10.007421747413902</v>
      </c>
      <c r="D7" s="116">
        <v>12.915412611316658</v>
      </c>
      <c r="E7" s="116">
        <v>16.033688320766164</v>
      </c>
      <c r="F7" s="116">
        <v>11.376545447858048</v>
      </c>
      <c r="G7" s="116">
        <v>8.6054421104245584</v>
      </c>
      <c r="H7" s="116">
        <v>10.78212203167258</v>
      </c>
      <c r="I7" s="116">
        <v>12.893924626380766</v>
      </c>
      <c r="J7" s="116">
        <v>5.4618423527936288</v>
      </c>
      <c r="K7" s="116">
        <v>11.4263407646635</v>
      </c>
    </row>
    <row r="8" spans="2:11" ht="27" customHeight="1" x14ac:dyDescent="0.2">
      <c r="B8" s="67" t="s">
        <v>69</v>
      </c>
      <c r="C8" s="116">
        <v>11.607252984712366</v>
      </c>
      <c r="D8" s="116">
        <v>18.511548412044551</v>
      </c>
      <c r="E8" s="116">
        <v>16.155108484748663</v>
      </c>
      <c r="F8" s="116">
        <v>16.381944334977959</v>
      </c>
      <c r="G8" s="116">
        <v>19.337093204296959</v>
      </c>
      <c r="H8" s="116">
        <v>15.784701486704082</v>
      </c>
      <c r="I8" s="116">
        <v>14.408706952566602</v>
      </c>
      <c r="J8" s="116">
        <v>10.575029786166677</v>
      </c>
      <c r="K8" s="116">
        <v>14.914676243474833</v>
      </c>
    </row>
    <row r="9" spans="2:11" ht="27" customHeight="1" x14ac:dyDescent="0.2">
      <c r="B9" s="67" t="s">
        <v>70</v>
      </c>
      <c r="C9" s="116">
        <v>16.689111894223689</v>
      </c>
      <c r="D9" s="116">
        <v>16.999760074902429</v>
      </c>
      <c r="E9" s="116">
        <v>16.009484632164192</v>
      </c>
      <c r="F9" s="116">
        <v>18.055533662258231</v>
      </c>
      <c r="G9" s="116">
        <v>23.155830176773843</v>
      </c>
      <c r="H9" s="116">
        <v>22.965357137273905</v>
      </c>
      <c r="I9" s="116">
        <v>27.134096816114361</v>
      </c>
      <c r="J9" s="116">
        <v>16.15100018812316</v>
      </c>
      <c r="K9" s="116">
        <v>17.499716660857253</v>
      </c>
    </row>
    <row r="10" spans="2:11" ht="27" customHeight="1" x14ac:dyDescent="0.2">
      <c r="B10" s="67" t="s">
        <v>71</v>
      </c>
      <c r="C10" s="116">
        <v>15.588872249070032</v>
      </c>
      <c r="D10" s="116">
        <v>15.015095504240845</v>
      </c>
      <c r="E10" s="116">
        <v>15.670733421979762</v>
      </c>
      <c r="F10" s="116">
        <v>17.567137985571442</v>
      </c>
      <c r="G10" s="116">
        <v>12.751979402106283</v>
      </c>
      <c r="H10" s="116">
        <v>15.059718292244439</v>
      </c>
      <c r="I10" s="116">
        <v>16.904239766081872</v>
      </c>
      <c r="J10" s="116">
        <v>7.8372107606446351</v>
      </c>
      <c r="K10" s="116">
        <v>15.572429000367435</v>
      </c>
    </row>
    <row r="11" spans="2:11" ht="27" customHeight="1" x14ac:dyDescent="0.2">
      <c r="B11" s="67" t="s">
        <v>72</v>
      </c>
      <c r="C11" s="116">
        <v>13.085700007887592</v>
      </c>
      <c r="D11" s="116">
        <v>12.763286567889695</v>
      </c>
      <c r="E11" s="116">
        <v>12.317970184269409</v>
      </c>
      <c r="F11" s="116">
        <v>17.278409180472579</v>
      </c>
      <c r="G11" s="116">
        <v>12.771514582035058</v>
      </c>
      <c r="H11" s="116">
        <v>10.596479434708522</v>
      </c>
      <c r="I11" s="116">
        <v>9.8745126705653021</v>
      </c>
      <c r="J11" s="116">
        <v>24.913776885934659</v>
      </c>
      <c r="K11" s="116">
        <v>13.632831310132767</v>
      </c>
    </row>
    <row r="12" spans="2:11" ht="27" customHeight="1" x14ac:dyDescent="0.2">
      <c r="B12" s="67" t="s">
        <v>73</v>
      </c>
      <c r="C12" s="116">
        <v>11.775592191390032</v>
      </c>
      <c r="D12" s="116">
        <v>6.6087654370462046</v>
      </c>
      <c r="E12" s="116">
        <v>6.5954549289154736</v>
      </c>
      <c r="F12" s="116">
        <v>7.4542079793187153</v>
      </c>
      <c r="G12" s="116">
        <v>6.1951916108123317</v>
      </c>
      <c r="H12" s="116">
        <v>10.784857817312052</v>
      </c>
      <c r="I12" s="116">
        <v>8.621669915529564</v>
      </c>
      <c r="J12" s="116">
        <v>8.2259986204301754</v>
      </c>
      <c r="K12" s="116">
        <v>9.009285075822433</v>
      </c>
    </row>
    <row r="13" spans="2:11" ht="27" customHeight="1" x14ac:dyDescent="0.2">
      <c r="B13" s="67" t="s">
        <v>74</v>
      </c>
      <c r="C13" s="116">
        <v>7.1497578403456146</v>
      </c>
      <c r="D13" s="116">
        <v>4.0186673175697516</v>
      </c>
      <c r="E13" s="116">
        <v>2.9604827079207325</v>
      </c>
      <c r="F13" s="116">
        <v>3.1305663708444333</v>
      </c>
      <c r="G13" s="116">
        <v>4.0342100070912705</v>
      </c>
      <c r="H13" s="116">
        <v>2.9499585723888879</v>
      </c>
      <c r="I13" s="116">
        <v>7.7932098765432096</v>
      </c>
      <c r="J13" s="116">
        <v>2.7027027027027026</v>
      </c>
      <c r="K13" s="116">
        <v>5.032344548297063</v>
      </c>
    </row>
    <row r="14" spans="2:11" ht="27" customHeight="1" x14ac:dyDescent="0.2">
      <c r="B14" s="67" t="s">
        <v>75</v>
      </c>
      <c r="C14" s="116">
        <v>9.0759712722262016</v>
      </c>
      <c r="D14" s="116">
        <v>4.0218940759318693</v>
      </c>
      <c r="E14" s="116">
        <v>4.7463332918221663</v>
      </c>
      <c r="F14" s="116">
        <v>3.4631693437790632</v>
      </c>
      <c r="G14" s="116">
        <v>5.9861651855744418</v>
      </c>
      <c r="H14" s="116">
        <v>3.6299967170572325</v>
      </c>
      <c r="I14" s="116">
        <v>1.8153021442495128</v>
      </c>
      <c r="J14" s="116">
        <v>11.340063961873707</v>
      </c>
      <c r="K14" s="116">
        <v>6.2540985432144032</v>
      </c>
    </row>
    <row r="15" spans="2:11" ht="27" customHeight="1" x14ac:dyDescent="0.2">
      <c r="B15" s="67" t="s">
        <v>30</v>
      </c>
      <c r="C15" s="116">
        <v>0.21974089525754575</v>
      </c>
      <c r="D15" s="116">
        <v>0.28931531830670132</v>
      </c>
      <c r="E15" s="116">
        <v>2.7417456383145394E-2</v>
      </c>
      <c r="F15" s="116">
        <v>0.57785168954954103</v>
      </c>
      <c r="G15" s="116">
        <v>0</v>
      </c>
      <c r="H15" s="116">
        <v>1.1802960901714947</v>
      </c>
      <c r="I15" s="116">
        <v>0</v>
      </c>
      <c r="J15" s="116">
        <v>12.792374741330658</v>
      </c>
      <c r="K15" s="116">
        <v>0.39664188532603861</v>
      </c>
    </row>
    <row r="16" spans="2:11" ht="27" customHeight="1" x14ac:dyDescent="0.2">
      <c r="B16" s="68" t="s">
        <v>31</v>
      </c>
      <c r="C16" s="117">
        <v>100</v>
      </c>
      <c r="D16" s="117">
        <v>100</v>
      </c>
      <c r="E16" s="117">
        <v>100</v>
      </c>
      <c r="F16" s="117">
        <v>100</v>
      </c>
      <c r="G16" s="117">
        <v>100</v>
      </c>
      <c r="H16" s="117">
        <v>100.00000000000001</v>
      </c>
      <c r="I16" s="117">
        <v>100.00000000000001</v>
      </c>
      <c r="J16" s="117">
        <v>100.00000000000003</v>
      </c>
      <c r="K16" s="117">
        <v>99.999999999999986</v>
      </c>
    </row>
    <row r="17" spans="2:11" x14ac:dyDescent="0.2">
      <c r="B17" s="2" t="s">
        <v>140</v>
      </c>
      <c r="C17" s="50"/>
      <c r="D17" s="49"/>
      <c r="E17" s="49"/>
      <c r="F17" s="49"/>
      <c r="G17" s="49"/>
      <c r="H17" s="49"/>
      <c r="I17" s="49"/>
      <c r="J17" s="49"/>
      <c r="K17" s="49"/>
    </row>
    <row r="18" spans="2:11" x14ac:dyDescent="0.2">
      <c r="B18" s="60" t="s">
        <v>118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2:11" ht="12.75" customHeight="1" x14ac:dyDescent="0.2">
      <c r="B19" s="160" t="s">
        <v>119</v>
      </c>
      <c r="C19" s="160"/>
      <c r="D19" s="160"/>
      <c r="E19" s="160"/>
      <c r="F19" s="160"/>
      <c r="G19" s="160"/>
      <c r="H19" s="160"/>
      <c r="I19" s="160"/>
      <c r="J19" s="160"/>
      <c r="K19" s="160"/>
    </row>
  </sheetData>
  <mergeCells count="3">
    <mergeCell ref="B2:K2"/>
    <mergeCell ref="B3:K3"/>
    <mergeCell ref="B19:K1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workbookViewId="0">
      <selection activeCell="C4" sqref="C4:F4"/>
    </sheetView>
  </sheetViews>
  <sheetFormatPr baseColWidth="10" defaultRowHeight="12.75" x14ac:dyDescent="0.2"/>
  <cols>
    <col min="1" max="1" width="3.85546875" style="14" customWidth="1"/>
    <col min="2" max="2" width="40.7109375" style="14" customWidth="1"/>
    <col min="3" max="3" width="8.28515625" style="14" customWidth="1"/>
    <col min="4" max="4" width="9.140625" style="14" customWidth="1"/>
    <col min="5" max="7" width="8.28515625" style="14" customWidth="1"/>
    <col min="8" max="8" width="9" style="14" customWidth="1"/>
    <col min="9" max="11" width="8.28515625" style="14" customWidth="1"/>
    <col min="12" max="16384" width="11.42578125" style="14"/>
  </cols>
  <sheetData>
    <row r="2" spans="2:11" ht="15" x14ac:dyDescent="0.25">
      <c r="B2" s="162" t="s">
        <v>152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33" customHeight="1" x14ac:dyDescent="0.25">
      <c r="B3" s="164" t="s">
        <v>184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1" ht="45" x14ac:dyDescent="0.2">
      <c r="B4" s="48"/>
      <c r="C4" s="51" t="s">
        <v>61</v>
      </c>
      <c r="D4" s="51" t="s">
        <v>78</v>
      </c>
      <c r="E4" s="51" t="s">
        <v>79</v>
      </c>
      <c r="F4" s="51" t="s">
        <v>80</v>
      </c>
      <c r="G4" s="51" t="s">
        <v>76</v>
      </c>
      <c r="H4" s="51" t="s">
        <v>110</v>
      </c>
      <c r="I4" s="51" t="s">
        <v>109</v>
      </c>
      <c r="J4" s="51" t="s">
        <v>121</v>
      </c>
      <c r="K4" s="51" t="s">
        <v>31</v>
      </c>
    </row>
    <row r="5" spans="2:11" ht="27" customHeight="1" x14ac:dyDescent="0.2">
      <c r="B5" s="67" t="s">
        <v>66</v>
      </c>
      <c r="C5" s="116">
        <v>32.469023599624343</v>
      </c>
      <c r="D5" s="116">
        <v>31.768911508982399</v>
      </c>
      <c r="E5" s="116">
        <v>17.701232997061407</v>
      </c>
      <c r="F5" s="116">
        <v>8.769123572359053</v>
      </c>
      <c r="G5" s="116">
        <v>5.9483777151685908</v>
      </c>
      <c r="H5" s="116">
        <v>3.260625889908813</v>
      </c>
      <c r="I5" s="116">
        <v>8.2704716895392161E-2</v>
      </c>
      <c r="J5" s="116">
        <v>0</v>
      </c>
      <c r="K5" s="116">
        <v>99.999999999999986</v>
      </c>
    </row>
    <row r="6" spans="2:11" ht="27" customHeight="1" x14ac:dyDescent="0.2">
      <c r="B6" s="67" t="s">
        <v>67</v>
      </c>
      <c r="C6" s="116">
        <v>30.833070133151587</v>
      </c>
      <c r="D6" s="116">
        <v>27.137739581428594</v>
      </c>
      <c r="E6" s="116">
        <v>14.959605698422461</v>
      </c>
      <c r="F6" s="116">
        <v>17.801752082051966</v>
      </c>
      <c r="G6" s="116">
        <v>7.0773143607560218</v>
      </c>
      <c r="H6" s="116">
        <v>2.1905181441893711</v>
      </c>
      <c r="I6" s="116">
        <v>0</v>
      </c>
      <c r="J6" s="116">
        <v>0</v>
      </c>
      <c r="K6" s="116">
        <v>100</v>
      </c>
    </row>
    <row r="7" spans="2:11" ht="27" customHeight="1" x14ac:dyDescent="0.2">
      <c r="B7" s="67" t="s">
        <v>68</v>
      </c>
      <c r="C7" s="116">
        <v>36.303886097924448</v>
      </c>
      <c r="D7" s="116">
        <v>23.828275030342137</v>
      </c>
      <c r="E7" s="116">
        <v>15.329500238128158</v>
      </c>
      <c r="F7" s="116">
        <v>16.631715598162572</v>
      </c>
      <c r="G7" s="116">
        <v>4.2297514249281774</v>
      </c>
      <c r="H7" s="116">
        <v>2.64898373046965</v>
      </c>
      <c r="I7" s="116">
        <v>0.60972331044230388</v>
      </c>
      <c r="J7" s="116">
        <v>0.41816456960255644</v>
      </c>
      <c r="K7" s="116">
        <v>100.00000000000001</v>
      </c>
    </row>
    <row r="8" spans="2:11" ht="27" customHeight="1" x14ac:dyDescent="0.2">
      <c r="B8" s="67" t="s">
        <v>69</v>
      </c>
      <c r="C8" s="116">
        <v>32.259208283648462</v>
      </c>
      <c r="D8" s="116">
        <v>26.164980016933928</v>
      </c>
      <c r="E8" s="116">
        <v>11.833079422480932</v>
      </c>
      <c r="F8" s="116">
        <v>18.347860565057697</v>
      </c>
      <c r="G8" s="116">
        <v>7.2815894647716162</v>
      </c>
      <c r="H8" s="116">
        <v>2.9710144394479627</v>
      </c>
      <c r="I8" s="116">
        <v>0.52199461380416812</v>
      </c>
      <c r="J8" s="116">
        <v>0.62027319385523472</v>
      </c>
      <c r="K8" s="116">
        <v>100</v>
      </c>
    </row>
    <row r="9" spans="2:11" ht="27" customHeight="1" x14ac:dyDescent="0.2">
      <c r="B9" s="67" t="s">
        <v>70</v>
      </c>
      <c r="C9" s="116">
        <v>39.531226979056626</v>
      </c>
      <c r="D9" s="116">
        <v>20.478741579232796</v>
      </c>
      <c r="E9" s="116">
        <v>9.9942006814982935</v>
      </c>
      <c r="F9" s="116">
        <v>17.235073024391621</v>
      </c>
      <c r="G9" s="116">
        <v>7.4315288570953877</v>
      </c>
      <c r="H9" s="116">
        <v>3.6840405889599785</v>
      </c>
      <c r="I9" s="116">
        <v>0.83779776365739511</v>
      </c>
      <c r="J9" s="116">
        <v>0.80739052610790496</v>
      </c>
      <c r="K9" s="116">
        <v>100</v>
      </c>
    </row>
    <row r="10" spans="2:11" ht="27" customHeight="1" x14ac:dyDescent="0.2">
      <c r="B10" s="67" t="s">
        <v>71</v>
      </c>
      <c r="C10" s="116">
        <v>41.495062535579613</v>
      </c>
      <c r="D10" s="116">
        <v>20.326529289422215</v>
      </c>
      <c r="E10" s="116">
        <v>10.993467441480337</v>
      </c>
      <c r="F10" s="116">
        <v>18.844233143011742</v>
      </c>
      <c r="G10" s="116">
        <v>4.599070561777487</v>
      </c>
      <c r="H10" s="116">
        <v>2.7148304296608594</v>
      </c>
      <c r="I10" s="116">
        <v>0.58653526397961886</v>
      </c>
      <c r="J10" s="116">
        <v>0.44027133508812472</v>
      </c>
      <c r="K10" s="116">
        <v>99.999999999999986</v>
      </c>
    </row>
    <row r="11" spans="2:11" ht="27" customHeight="1" x14ac:dyDescent="0.2">
      <c r="B11" s="67" t="s">
        <v>72</v>
      </c>
      <c r="C11" s="116">
        <v>39.78771366051086</v>
      </c>
      <c r="D11" s="116">
        <v>19.736400532124222</v>
      </c>
      <c r="E11" s="116">
        <v>9.8708560584660621</v>
      </c>
      <c r="F11" s="116">
        <v>21.17149417295003</v>
      </c>
      <c r="G11" s="116">
        <v>5.261446666457422</v>
      </c>
      <c r="H11" s="116">
        <v>2.18201513479756</v>
      </c>
      <c r="I11" s="116">
        <v>0.39136722607312119</v>
      </c>
      <c r="J11" s="116">
        <v>1.5987065486207181</v>
      </c>
      <c r="K11" s="116">
        <v>99.999999999999986</v>
      </c>
    </row>
    <row r="12" spans="2:11" ht="27" customHeight="1" x14ac:dyDescent="0.2">
      <c r="B12" s="67" t="s">
        <v>73</v>
      </c>
      <c r="C12" s="116">
        <v>54.178941074318672</v>
      </c>
      <c r="D12" s="116">
        <v>15.463987831743902</v>
      </c>
      <c r="E12" s="116">
        <v>7.9975351731041595</v>
      </c>
      <c r="F12" s="116">
        <v>13.821175834466903</v>
      </c>
      <c r="G12" s="116">
        <v>3.862008663428131</v>
      </c>
      <c r="H12" s="116">
        <v>3.3605186853119942</v>
      </c>
      <c r="I12" s="116">
        <v>0.51707781619259752</v>
      </c>
      <c r="J12" s="116">
        <v>0.79875492143364268</v>
      </c>
      <c r="K12" s="116">
        <v>99.999999999999986</v>
      </c>
    </row>
    <row r="13" spans="2:11" ht="27" customHeight="1" x14ac:dyDescent="0.2">
      <c r="B13" s="67" t="s">
        <v>74</v>
      </c>
      <c r="C13" s="116">
        <v>58.892372360325638</v>
      </c>
      <c r="D13" s="116">
        <v>16.834614562848561</v>
      </c>
      <c r="E13" s="116">
        <v>6.426786781025303</v>
      </c>
      <c r="F13" s="116">
        <v>10.391694318840832</v>
      </c>
      <c r="G13" s="116">
        <v>4.5023262709462495</v>
      </c>
      <c r="H13" s="116">
        <v>1.645613224207171</v>
      </c>
      <c r="I13" s="116">
        <v>0.83675987738568136</v>
      </c>
      <c r="J13" s="116">
        <v>0.46983260442056884</v>
      </c>
      <c r="K13" s="116">
        <v>100.00000000000001</v>
      </c>
    </row>
    <row r="14" spans="2:11" ht="27" customHeight="1" x14ac:dyDescent="0.2">
      <c r="B14" s="67" t="s">
        <v>75</v>
      </c>
      <c r="C14" s="116">
        <v>60.154272311505864</v>
      </c>
      <c r="D14" s="116">
        <v>13.556806559643247</v>
      </c>
      <c r="E14" s="116">
        <v>8.2907771682592699</v>
      </c>
      <c r="F14" s="116">
        <v>9.2500232443498689</v>
      </c>
      <c r="G14" s="116">
        <v>5.3756725511419559</v>
      </c>
      <c r="H14" s="116">
        <v>1.6293850685313607</v>
      </c>
      <c r="I14" s="116">
        <v>0.15683357571781184</v>
      </c>
      <c r="J14" s="116">
        <v>1.5862295208506203</v>
      </c>
      <c r="K14" s="116">
        <v>100.00000000000001</v>
      </c>
    </row>
    <row r="15" spans="2:11" ht="27" customHeight="1" x14ac:dyDescent="0.2">
      <c r="B15" s="67" t="s">
        <v>148</v>
      </c>
      <c r="C15" s="116">
        <v>22.964151360920557</v>
      </c>
      <c r="D15" s="116">
        <v>15.376742642177472</v>
      </c>
      <c r="E15" s="116">
        <v>0.75514494357158668</v>
      </c>
      <c r="F15" s="116">
        <v>24.336136313343658</v>
      </c>
      <c r="G15" s="116">
        <v>0</v>
      </c>
      <c r="H15" s="116">
        <v>8.3536180570922767</v>
      </c>
      <c r="I15" s="116">
        <v>0</v>
      </c>
      <c r="J15" s="116">
        <v>28.214206682894446</v>
      </c>
      <c r="K15" s="116">
        <v>99.999999999999986</v>
      </c>
    </row>
    <row r="16" spans="2:11" ht="27" customHeight="1" x14ac:dyDescent="0.2">
      <c r="B16" s="68" t="s">
        <v>31</v>
      </c>
      <c r="C16" s="117">
        <v>41.451293260785349</v>
      </c>
      <c r="D16" s="117">
        <v>21.081013710103626</v>
      </c>
      <c r="E16" s="117">
        <v>10.924504079699652</v>
      </c>
      <c r="F16" s="117">
        <v>16.704512876653173</v>
      </c>
      <c r="G16" s="117">
        <v>5.6162810127446114</v>
      </c>
      <c r="H16" s="117">
        <v>2.8072573001383838</v>
      </c>
      <c r="I16" s="117">
        <v>0.54032472805202336</v>
      </c>
      <c r="J16" s="117">
        <v>0.87481303182318237</v>
      </c>
      <c r="K16" s="117">
        <v>100</v>
      </c>
    </row>
    <row r="17" spans="2:11" x14ac:dyDescent="0.2">
      <c r="B17" s="2" t="s">
        <v>140</v>
      </c>
      <c r="C17" s="50"/>
      <c r="D17" s="49"/>
      <c r="E17" s="49"/>
      <c r="F17" s="49"/>
      <c r="G17" s="49"/>
      <c r="H17" s="49"/>
      <c r="I17" s="49"/>
      <c r="J17" s="49"/>
      <c r="K17" s="49"/>
    </row>
    <row r="18" spans="2:11" x14ac:dyDescent="0.2">
      <c r="B18" s="60" t="s">
        <v>118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2:11" ht="12.75" customHeight="1" x14ac:dyDescent="0.2">
      <c r="B19" s="160" t="s">
        <v>119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2" spans="2:1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mergeCells count="3">
    <mergeCell ref="B2:K2"/>
    <mergeCell ref="B3:K3"/>
    <mergeCell ref="B19:K1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V.1</vt:lpstr>
      <vt:lpstr>V.2</vt:lpstr>
      <vt:lpstr>V.3</vt:lpstr>
      <vt:lpstr>V.4</vt:lpstr>
      <vt:lpstr>V.5</vt:lpstr>
      <vt:lpstr>V.6</vt:lpstr>
      <vt:lpstr>V.7</vt:lpstr>
      <vt:lpstr>V.8</vt:lpstr>
      <vt:lpstr>V.9</vt:lpstr>
      <vt:lpstr>V.10</vt:lpstr>
      <vt:lpstr>V.11</vt:lpstr>
      <vt:lpstr>V.12</vt:lpstr>
      <vt:lpstr>V.13</vt:lpstr>
      <vt:lpstr>V.14</vt:lpstr>
      <vt:lpstr>V.15</vt:lpstr>
      <vt:lpstr>V.16</vt:lpstr>
      <vt:lpstr>V.17</vt:lpstr>
      <vt:lpstr>V.18</vt:lpstr>
      <vt:lpstr>V.19</vt:lpstr>
      <vt:lpstr>V.20</vt:lpstr>
    </vt:vector>
  </TitlesOfParts>
  <Company>MCCH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2011-06-09T04:24:28Z</cp:lastPrinted>
  <dcterms:created xsi:type="dcterms:W3CDTF">2011-02-21T01:36:15Z</dcterms:created>
  <dcterms:modified xsi:type="dcterms:W3CDTF">2011-06-09T04:24:41Z</dcterms:modified>
</cp:coreProperties>
</file>