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9440" windowHeight="12150" tabRatio="549"/>
  </bookViews>
  <sheets>
    <sheet name="ÍNDICE" sheetId="65" r:id="rId1"/>
    <sheet name="II.1" sheetId="49" r:id="rId2"/>
    <sheet name="II.2" sheetId="51" r:id="rId3"/>
    <sheet name="II.3" sheetId="46" r:id="rId4"/>
    <sheet name="II.4" sheetId="52" r:id="rId5"/>
    <sheet name="II.5" sheetId="55" r:id="rId6"/>
    <sheet name="II.6" sheetId="56" r:id="rId7"/>
    <sheet name="II.7" sheetId="54" r:id="rId8"/>
    <sheet name="II.8" sheetId="43" r:id="rId9"/>
    <sheet name="II.9" sheetId="53" r:id="rId10"/>
    <sheet name="II.10" sheetId="47" r:id="rId11"/>
    <sheet name="II.11" sheetId="48" r:id="rId12"/>
    <sheet name="II.12" sheetId="57" r:id="rId13"/>
    <sheet name="II.13" sheetId="59" r:id="rId14"/>
    <sheet name="II.14" sheetId="60" r:id="rId15"/>
    <sheet name="II.15" sheetId="61" r:id="rId16"/>
    <sheet name="II.16" sheetId="7" r:id="rId17"/>
    <sheet name="II.17" sheetId="9" r:id="rId18"/>
    <sheet name="II.18" sheetId="62" r:id="rId19"/>
    <sheet name="II.19" sheetId="50" r:id="rId20"/>
    <sheet name="II.20" sheetId="45" r:id="rId21"/>
    <sheet name="II.21" sheetId="4" r:id="rId22"/>
    <sheet name="II.22" sheetId="14" r:id="rId23"/>
    <sheet name="II.23" sheetId="5" r:id="rId24"/>
    <sheet name="II.24" sheetId="64" r:id="rId25"/>
    <sheet name="II.25" sheetId="67" r:id="rId26"/>
    <sheet name="II.26" sheetId="68" r:id="rId27"/>
  </sheets>
  <calcPr calcId="144525"/>
</workbook>
</file>

<file path=xl/calcChain.xml><?xml version="1.0" encoding="utf-8"?>
<calcChain xmlns="http://schemas.openxmlformats.org/spreadsheetml/2006/main">
  <c r="C15" i="65" l="1"/>
  <c r="C14" i="65"/>
  <c r="C13" i="65"/>
  <c r="C12" i="65"/>
  <c r="C11" i="65"/>
  <c r="C10" i="65"/>
  <c r="C7" i="50" l="1"/>
  <c r="C7" i="65" l="1"/>
  <c r="C32" i="65" l="1"/>
  <c r="C31" i="65" l="1"/>
  <c r="C30" i="65"/>
  <c r="C29" i="65"/>
  <c r="C28" i="65"/>
  <c r="C27" i="65"/>
  <c r="C26" i="65" l="1"/>
  <c r="C25" i="65"/>
  <c r="C24" i="65"/>
  <c r="C23" i="65"/>
  <c r="C22" i="65"/>
  <c r="C21" i="65"/>
  <c r="C19" i="65"/>
  <c r="C20" i="65"/>
  <c r="C18" i="65"/>
  <c r="C17" i="65"/>
  <c r="C16" i="65"/>
  <c r="C9" i="65"/>
  <c r="C8" i="65"/>
</calcChain>
</file>

<file path=xl/sharedStrings.xml><?xml version="1.0" encoding="utf-8"?>
<sst xmlns="http://schemas.openxmlformats.org/spreadsheetml/2006/main" count="448" uniqueCount="262">
  <si>
    <t>Tienen</t>
  </si>
  <si>
    <t>Si</t>
  </si>
  <si>
    <t>No</t>
  </si>
  <si>
    <t>NS/NC</t>
  </si>
  <si>
    <t>Total</t>
  </si>
  <si>
    <t>No quieren</t>
  </si>
  <si>
    <t>No pueden</t>
  </si>
  <si>
    <t>Calefactor para calentar la casa</t>
  </si>
  <si>
    <t>Máquina de coser</t>
  </si>
  <si>
    <t>Ventilador</t>
  </si>
  <si>
    <t>Tapete para la regadera</t>
  </si>
  <si>
    <t>Focos ahorradores</t>
  </si>
  <si>
    <t>Tienen áreas verdes cerca de su casa</t>
  </si>
  <si>
    <t>Buró o mesa de noche</t>
  </si>
  <si>
    <t>Libreros</t>
  </si>
  <si>
    <t>Cortina o cancel para la regadera</t>
  </si>
  <si>
    <t>Un cuarto para sala-comedor</t>
  </si>
  <si>
    <t>Muebles para sentarse (sillones) o un juego de sala</t>
  </si>
  <si>
    <t>Reloj de casa</t>
  </si>
  <si>
    <t>Closet o ropero</t>
  </si>
  <si>
    <t>Cortinas</t>
  </si>
  <si>
    <t>Toalla</t>
  </si>
  <si>
    <t>Cobertor de cama o cobija</t>
  </si>
  <si>
    <t>Sábanas</t>
  </si>
  <si>
    <t>Almohadas</t>
  </si>
  <si>
    <t>HOMBRES</t>
  </si>
  <si>
    <t>MUJERES</t>
  </si>
  <si>
    <t>TOTAL</t>
  </si>
  <si>
    <t>N</t>
  </si>
  <si>
    <t>D</t>
  </si>
  <si>
    <t>Bomba eléctrica para llenar tinacos</t>
  </si>
  <si>
    <t>Tinacos en la azotea</t>
  </si>
  <si>
    <t>Tener acceso al agua de la tubería siempre que se requiera usarla</t>
  </si>
  <si>
    <t>Calefactor para calentar la casa cuando hace frío</t>
  </si>
  <si>
    <t>Uno o más libreros</t>
  </si>
  <si>
    <t>Calentador de agua (boiler)</t>
  </si>
  <si>
    <t>Muebles para sentarse (sillones) o juego de sala</t>
  </si>
  <si>
    <t>Focos ahorradores de electricidad</t>
  </si>
  <si>
    <t>Closet o ropero en las recámaras</t>
  </si>
  <si>
    <t>Áreas verdes cerca de la casa</t>
  </si>
  <si>
    <t>Toallas</t>
  </si>
  <si>
    <t>No sabe / no contestó</t>
  </si>
  <si>
    <t>Ninguna</t>
  </si>
  <si>
    <t>Ninguno</t>
  </si>
  <si>
    <t>No respondió</t>
  </si>
  <si>
    <t xml:space="preserve">Tienen </t>
  </si>
  <si>
    <t>Gas</t>
  </si>
  <si>
    <t>Electricidad</t>
  </si>
  <si>
    <t>Carbón y leña</t>
  </si>
  <si>
    <t>La red pública, dentro de la vivienda</t>
  </si>
  <si>
    <t>La red pública, fuera de la vivienda pero dentro del terreno</t>
  </si>
  <si>
    <t>Una llave pública o hidrante, otra vivienda, un pozo u otra fuente</t>
  </si>
  <si>
    <t>Una pipa</t>
  </si>
  <si>
    <t>Un día a la semana</t>
  </si>
  <si>
    <t>Dos días a la semana</t>
  </si>
  <si>
    <t>Tres días a la semana</t>
  </si>
  <si>
    <t>Cuatro días a la semana</t>
  </si>
  <si>
    <t>Cinco días a la semana</t>
  </si>
  <si>
    <t>Seis días a la semana</t>
  </si>
  <si>
    <t>Diario algunas horas al día</t>
  </si>
  <si>
    <t>Diario durante todo el día</t>
  </si>
  <si>
    <t>Otro período</t>
  </si>
  <si>
    <t>La red pública</t>
  </si>
  <si>
    <t>Una fosa séptica</t>
  </si>
  <si>
    <t>BAÑO 1</t>
  </si>
  <si>
    <t>BAÑO 2</t>
  </si>
  <si>
    <t>BAÑO 3</t>
  </si>
  <si>
    <t>BAÑO 4</t>
  </si>
  <si>
    <t>Regadera</t>
  </si>
  <si>
    <t>Lavabo</t>
  </si>
  <si>
    <t>Le echan agua con cubeta</t>
  </si>
  <si>
    <t>No le pueden echar agua</t>
  </si>
  <si>
    <t>Con conexión de agua</t>
  </si>
  <si>
    <t>Del servicio público</t>
  </si>
  <si>
    <t>De una planta particular o de otra fuente</t>
  </si>
  <si>
    <t>No tiene electricidad</t>
  </si>
  <si>
    <t>La recoge un camión o carrito de basura</t>
  </si>
  <si>
    <t>La tiran en un contenedor</t>
  </si>
  <si>
    <t>La tiran en el basurero público</t>
  </si>
  <si>
    <t>La tiran al río o lago; la tiran en la barranca o grieta; la tiran en un terreno baldío o calle; la entierran o la queman</t>
  </si>
  <si>
    <t>Diario</t>
  </si>
  <si>
    <t>Un día a la semana o menos</t>
  </si>
  <si>
    <t>Lavadero</t>
  </si>
  <si>
    <t>Calentador o boiler de gas</t>
  </si>
  <si>
    <t>Fregadero o tarja</t>
  </si>
  <si>
    <t>Pileta, tanque o depósito de agua</t>
  </si>
  <si>
    <t>Tanque de gas estacionario</t>
  </si>
  <si>
    <t>Calentador o boiler de otro combustible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</si>
  <si>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Solo incluye hogares con servicio eléctrico</t>
    </r>
  </si>
  <si>
    <t xml:space="preserve">Uno 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</si>
  <si>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</si>
  <si>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</si>
  <si>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</si>
  <si>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</si>
  <si>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</si>
  <si>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</si>
  <si>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</si>
  <si>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</si>
  <si>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 y más</t>
  </si>
  <si>
    <t>No tiene drenaje</t>
  </si>
  <si>
    <t>No tiene</t>
  </si>
  <si>
    <t>No cuenta con cuarto de baño</t>
  </si>
  <si>
    <t>Cuenta con un baño</t>
  </si>
  <si>
    <t>Cuenta con dos baños</t>
  </si>
  <si>
    <t>Si tiene baño pero no dijo cuantos</t>
  </si>
  <si>
    <t>Excusado, retrete, sanitario, letrina u hoyo negro</t>
  </si>
  <si>
    <t>Tiene</t>
  </si>
  <si>
    <t>Necesaria</t>
  </si>
  <si>
    <t>Es necesario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</si>
  <si>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Sólo se incluyen los hogares que declararon no tener baño pero si excusado, retrete, sanitario, letrina u hoyo negro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</si>
  <si>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Sólo se incluyen los hogares que declararon no tener baño.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</si>
  <si>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Sólo se incluyen los hogares que declararon  tener baño o excusado, retrete, sanitario, letrina u hoyo negro</t>
    </r>
  </si>
  <si>
    <t>Excusado no exclusivo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</si>
  <si>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Pregunta de respuesta múltiple por lo que el total no es 100%</t>
    </r>
  </si>
  <si>
    <t>Son necesarios</t>
  </si>
  <si>
    <t>Tienen acceso</t>
  </si>
  <si>
    <t>RAZÓN DE NO ACCESO</t>
  </si>
  <si>
    <t>Porque no quieren</t>
  </si>
  <si>
    <t>Porque no pueden</t>
  </si>
  <si>
    <t>Cuenta con tres o más baños</t>
  </si>
  <si>
    <t>Son regalos</t>
  </si>
  <si>
    <t>De segunda mano</t>
  </si>
  <si>
    <t>los hacen ellos mismos</t>
  </si>
  <si>
    <t>Los mandan a hacer</t>
  </si>
  <si>
    <t>Lagunilla y Tepito</t>
  </si>
  <si>
    <t>Xochimilco</t>
  </si>
  <si>
    <t>Centro</t>
  </si>
  <si>
    <t>Chedraui</t>
  </si>
  <si>
    <t>Comercial mexicana</t>
  </si>
  <si>
    <t>Bodega comercial mexicana</t>
  </si>
  <si>
    <t>Sumesa</t>
  </si>
  <si>
    <t>Costco</t>
  </si>
  <si>
    <t>Sam´s club</t>
  </si>
  <si>
    <t>Soriana</t>
  </si>
  <si>
    <t>Mercado de la colonia</t>
  </si>
  <si>
    <t>El palacio de hierro</t>
  </si>
  <si>
    <t>Sears</t>
  </si>
  <si>
    <t>Coppel</t>
  </si>
  <si>
    <t>Viana</t>
  </si>
  <si>
    <t>Famsa</t>
  </si>
  <si>
    <t>Elektra</t>
  </si>
  <si>
    <t>Salinas y rocha</t>
  </si>
  <si>
    <t>Mercado de muebles</t>
  </si>
  <si>
    <t>Tiendas IMSS, ISSSTE, UNAM</t>
  </si>
  <si>
    <t>Bodega Aurrera</t>
  </si>
  <si>
    <t>Hermanos Vázquez</t>
  </si>
  <si>
    <t>Muebles Troncoso</t>
  </si>
  <si>
    <t>Muebles Rosend</t>
  </si>
  <si>
    <t>Muebles Dico</t>
  </si>
  <si>
    <t>No compra</t>
  </si>
  <si>
    <t>Tianguis</t>
  </si>
  <si>
    <t>Merced</t>
  </si>
  <si>
    <t>Son regalados</t>
  </si>
  <si>
    <t>Otro</t>
  </si>
  <si>
    <t>Suburbia</t>
  </si>
  <si>
    <t>Superama</t>
  </si>
  <si>
    <t>Woolworth</t>
  </si>
  <si>
    <t>La parisina</t>
  </si>
  <si>
    <t>Wal Mart</t>
  </si>
  <si>
    <t>Bodega Comercial Mexicana</t>
  </si>
  <si>
    <t>Comercial Mexicana</t>
  </si>
  <si>
    <t>II Equipamiento de la vivienda</t>
  </si>
  <si>
    <r>
      <t xml:space="preserve">Viviendas según dotación de </t>
    </r>
    <r>
      <rPr>
        <b/>
        <i/>
        <sz val="11"/>
        <color theme="1"/>
        <rFont val="Arial"/>
        <family val="2"/>
      </rPr>
      <t>servicio eléctrico</t>
    </r>
    <r>
      <rPr>
        <b/>
        <sz val="11"/>
        <color theme="1"/>
        <rFont val="Arial"/>
        <family val="2"/>
      </rPr>
      <t xml:space="preserve"> (porcentajes)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</si>
  <si>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EPASB 2009, Evalúa DF,  México, 2009.</t>
    </r>
  </si>
  <si>
    <r>
      <t xml:space="preserve"> Viviendas según </t>
    </r>
    <r>
      <rPr>
        <b/>
        <i/>
        <sz val="11"/>
        <color theme="1"/>
        <rFont val="Arial"/>
        <family val="2"/>
      </rPr>
      <t>número de focos</t>
    </r>
    <r>
      <rPr>
        <b/>
        <sz val="11"/>
        <color theme="1"/>
        <rFont val="Arial"/>
        <family val="2"/>
      </rPr>
      <t xml:space="preserve"> (porcentajes)</t>
    </r>
  </si>
  <si>
    <r>
      <t xml:space="preserve">Viviendas según tipo de </t>
    </r>
    <r>
      <rPr>
        <b/>
        <i/>
        <sz val="11"/>
        <color theme="1"/>
        <rFont val="Arial"/>
        <family val="2"/>
      </rPr>
      <t>servicio de agua</t>
    </r>
    <r>
      <rPr>
        <b/>
        <sz val="11"/>
        <color theme="1"/>
        <rFont val="Arial"/>
        <family val="2"/>
      </rPr>
      <t xml:space="preserve"> (porcentajes)</t>
    </r>
  </si>
  <si>
    <r>
      <t>Viviendas según</t>
    </r>
    <r>
      <rPr>
        <b/>
        <i/>
        <sz val="11"/>
        <color theme="1"/>
        <rFont val="Arial"/>
        <family val="2"/>
      </rPr>
      <t xml:space="preserve"> frecuencia de la dotación de agua (porcentajes)</t>
    </r>
  </si>
  <si>
    <r>
      <t xml:space="preserve">Viviendas que cuentan con diversos equipos relacionados con  </t>
    </r>
    <r>
      <rPr>
        <b/>
        <i/>
        <sz val="11"/>
        <color theme="1"/>
        <rFont val="Arial"/>
        <family val="2"/>
      </rPr>
      <t>el manejo del agua</t>
    </r>
    <r>
      <rPr>
        <b/>
        <sz val="11"/>
        <color theme="1"/>
        <rFont val="Arial"/>
        <family val="2"/>
      </rPr>
      <t xml:space="preserve"> (porcentajes)</t>
    </r>
  </si>
  <si>
    <t xml:space="preserve">Cisterna o aljibe </t>
  </si>
  <si>
    <t>Cisterna o aljibe y pileta, tanque o depósito de agua*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</si>
  <si>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el cuestionario individual (de percepciones) se pregunto sólo por Cisterna o Aljibe. En el cuestionario de hogar se pregunta Cisterna o aljibe (34.1%) y tanque o depósito de agua (35.5%) por separado, en el cuadro se han agregado con fines comparativos.</t>
    </r>
  </si>
  <si>
    <r>
      <t xml:space="preserve">Viviendas según </t>
    </r>
    <r>
      <rPr>
        <b/>
        <i/>
        <sz val="11"/>
        <color theme="1"/>
        <rFont val="Arial"/>
        <family val="2"/>
      </rPr>
      <t>acceso y tipo de drenaje</t>
    </r>
    <r>
      <rPr>
        <b/>
        <sz val="11"/>
        <color theme="1"/>
        <rFont val="Arial"/>
        <family val="2"/>
      </rPr>
      <t xml:space="preserve"> (porcentajes)</t>
    </r>
  </si>
  <si>
    <t>Tienen regadera</t>
  </si>
  <si>
    <t>Con agua fría y caliente</t>
  </si>
  <si>
    <t>Sólo con agua fría (directo de la tubería)</t>
  </si>
  <si>
    <t>Lavabo solo con agua fría (directo de la tubería)</t>
  </si>
  <si>
    <t>Lavabo con agua fría y caliente</t>
  </si>
  <si>
    <t>No cuenta con excusado</t>
  </si>
  <si>
    <t>No cuenta con lavabo</t>
  </si>
  <si>
    <t xml:space="preserve">No tiene regadera </t>
  </si>
  <si>
    <t>LAVABO</t>
  </si>
  <si>
    <t>EXCUSADO</t>
  </si>
  <si>
    <t>REGADERA</t>
  </si>
  <si>
    <t>OTRO TIPO DE INSTALACIÓN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</si>
  <si>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Hay un total de 2,810,387 baños en las viviendas lo que da un promedio de </t>
    </r>
    <r>
      <rPr>
        <b/>
        <sz val="8"/>
        <color indexed="8"/>
        <rFont val="Arial"/>
        <family val="2"/>
      </rPr>
      <t>1.13 baños por vivienda</t>
    </r>
    <r>
      <rPr>
        <sz val="8"/>
        <color indexed="8"/>
        <rFont val="Arial"/>
        <family val="2"/>
      </rPr>
      <t xml:space="preserve"> .</t>
    </r>
  </si>
  <si>
    <t>Cuenta con alguna otra instalación</t>
  </si>
  <si>
    <t>Viviendas según instalaciones que posee cada uno de los baños (porcentajes)</t>
  </si>
  <si>
    <t>Viviendas sin cuarto de baño pero con alguna instalación de baño (porcentajes)</t>
  </si>
  <si>
    <t>Viviendas que no cuentan con cuarto de baño pero poseen excusado, retrete, sanitario, letrina u hoyo negro según tipo de conexión de agua  (porcentajes)</t>
  </si>
  <si>
    <t>Excusado exclusivo</t>
  </si>
  <si>
    <t>Regadera sólo con agua corriente fría</t>
  </si>
  <si>
    <t>Regadera con agua corriente fría y caliente</t>
  </si>
  <si>
    <t>Lavabo sólo con agua corriente fría</t>
  </si>
  <si>
    <t>Lavabo con agua corriente fría y caliente</t>
  </si>
  <si>
    <t>Subtotal</t>
  </si>
  <si>
    <t xml:space="preserve">Forma </t>
  </si>
  <si>
    <t>Frecuencia</t>
  </si>
  <si>
    <r>
      <t xml:space="preserve">Viviendas según </t>
    </r>
    <r>
      <rPr>
        <b/>
        <i/>
        <sz val="11"/>
        <color theme="1"/>
        <rFont val="Arial"/>
        <family val="2"/>
      </rPr>
      <t>forma y frecuencia de disposición de la basura</t>
    </r>
    <r>
      <rPr>
        <b/>
        <sz val="11"/>
        <color theme="1"/>
        <rFont val="Arial"/>
        <family val="2"/>
      </rPr>
      <t xml:space="preserve"> (porcentajes)</t>
    </r>
  </si>
  <si>
    <r>
      <t>Viviendas según</t>
    </r>
    <r>
      <rPr>
        <b/>
        <i/>
        <sz val="11"/>
        <color theme="1"/>
        <rFont val="Arial"/>
        <family val="2"/>
      </rPr>
      <t xml:space="preserve"> tipo de combustible</t>
    </r>
    <r>
      <rPr>
        <b/>
        <sz val="11"/>
        <color theme="1"/>
        <rFont val="Arial"/>
        <family val="2"/>
      </rPr>
      <t xml:space="preserve"> utilizado para </t>
    </r>
    <r>
      <rPr>
        <b/>
        <i/>
        <sz val="11"/>
        <color theme="1"/>
        <rFont val="Arial"/>
        <family val="2"/>
      </rPr>
      <t>cocinar</t>
    </r>
    <r>
      <rPr>
        <b/>
        <sz val="11"/>
        <color theme="1"/>
        <rFont val="Arial"/>
        <family val="2"/>
      </rPr>
      <t xml:space="preserve"> y calentar alimentos (porcentajes)</t>
    </r>
  </si>
  <si>
    <t>Viviendas que cuentan con lavadero,  calentador de agua, fregadero y tanque estacionario (porcentajes)</t>
  </si>
  <si>
    <t>Calentador o boiler</t>
  </si>
  <si>
    <t>Tiene excusado en este baño</t>
  </si>
  <si>
    <t>Excusado que tiene conexión de agua al que no se le echa agua con cubeta</t>
  </si>
  <si>
    <t>Excusado con conexión de agua al que se le echa agua con cubeta</t>
  </si>
  <si>
    <t>Excusado sin conexión de agua al que se le echa agua con cubeta</t>
  </si>
  <si>
    <t>Cuadro II.1</t>
  </si>
  <si>
    <t>Cuadro II.2</t>
  </si>
  <si>
    <t>Cuadro II.3</t>
  </si>
  <si>
    <t>Cuadro II.4</t>
  </si>
  <si>
    <t>Cuadro II.5</t>
  </si>
  <si>
    <t>NN ND</t>
  </si>
  <si>
    <t>Cuadro II.6</t>
  </si>
  <si>
    <t>Cuadro II.7</t>
  </si>
  <si>
    <t>Cuadro II.8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</si>
  <si>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=Necesario, </t>
    </r>
    <r>
      <rPr>
        <b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= Deseable pero no necesario, </t>
    </r>
    <r>
      <rPr>
        <b/>
        <sz val="8"/>
        <color indexed="8"/>
        <rFont val="Arial"/>
        <family val="2"/>
      </rPr>
      <t>NN ND</t>
    </r>
    <r>
      <rPr>
        <sz val="8"/>
        <color indexed="8"/>
        <rFont val="Arial"/>
        <family val="2"/>
      </rPr>
      <t xml:space="preserve">= Ni Necesario Ni Deseable; </t>
    </r>
    <r>
      <rPr>
        <b/>
        <sz val="8"/>
        <color indexed="8"/>
        <rFont val="Arial"/>
        <family val="2"/>
      </rPr>
      <t>NS/NC</t>
    </r>
    <r>
      <rPr>
        <sz val="8"/>
        <color indexed="8"/>
        <rFont val="Arial"/>
        <family val="2"/>
      </rPr>
      <t>= No sabe/No contestó</t>
    </r>
  </si>
  <si>
    <t>Cuadro II.9</t>
  </si>
  <si>
    <t>Cuadro II.10</t>
  </si>
  <si>
    <t>Cuadro II.11</t>
  </si>
  <si>
    <t>Cuadro II.12</t>
  </si>
  <si>
    <t>Cuadro II.13</t>
  </si>
  <si>
    <t>Cuadro II.14</t>
  </si>
  <si>
    <t>Cuadro II.15</t>
  </si>
  <si>
    <r>
      <t xml:space="preserve">Viviendas según </t>
    </r>
    <r>
      <rPr>
        <b/>
        <i/>
        <sz val="11"/>
        <color theme="1"/>
        <rFont val="Arial"/>
        <family val="2"/>
      </rPr>
      <t>exclusividad del excusado</t>
    </r>
    <r>
      <rPr>
        <b/>
        <sz val="11"/>
        <color theme="1"/>
        <rFont val="Arial"/>
        <family val="2"/>
      </rPr>
      <t>(porcentajes)</t>
    </r>
  </si>
  <si>
    <t>Cuadro II.16</t>
  </si>
  <si>
    <t>Cuadro II.17</t>
  </si>
  <si>
    <t>Personas de 15 años y más por sexo según qué tipo de lavabo  consideran necesario para cualquier hogar de la Ciudad de México (porcentajes)</t>
  </si>
  <si>
    <t>Cuadro II.18</t>
  </si>
  <si>
    <t>Cuadro II.19</t>
  </si>
  <si>
    <t>Cuadro II.20</t>
  </si>
  <si>
    <t>Cuadro II.21</t>
  </si>
  <si>
    <t>Cuadro II.22</t>
  </si>
  <si>
    <t>Cuadro II.23</t>
  </si>
  <si>
    <t>Cuadro II.26</t>
  </si>
  <si>
    <r>
      <t xml:space="preserve">Personas de 15 años y más por sexo según consideran necesario para cualquier hogar de la Ciudad de México </t>
    </r>
    <r>
      <rPr>
        <b/>
        <i/>
        <sz val="11"/>
        <rFont val="Arial"/>
        <family val="2"/>
      </rPr>
      <t>disponer de agua</t>
    </r>
    <r>
      <rPr>
        <b/>
        <sz val="11"/>
        <rFont val="Arial"/>
        <family val="2"/>
      </rPr>
      <t xml:space="preserve"> siempre que se requiere y viviendas que disponen de agua todos los días a cualquier hora (porcentajes)</t>
    </r>
  </si>
  <si>
    <t>Personas de 15 años y más por sexo según consideran necesarios para cualquier hogar de la Ciudad de México diversos equipos relacionados con la disponibilidad del agua y viviendas que los tienen (porcentajes)</t>
  </si>
  <si>
    <t>Cuadro II.24</t>
  </si>
  <si>
    <r>
      <rPr>
        <b/>
        <sz val="8"/>
        <color rgb="FF000000"/>
        <rFont val="Arial"/>
        <family val="2"/>
      </rPr>
      <t xml:space="preserve">Nota: </t>
    </r>
    <r>
      <rPr>
        <sz val="8"/>
        <color rgb="FF000000"/>
        <rFont val="Arial"/>
        <family val="2"/>
      </rPr>
      <t>Razón de no acceso solo incluye a los que respondieron no tenerlo.</t>
    </r>
  </si>
  <si>
    <t>TIENEN</t>
  </si>
  <si>
    <t>Hogares según lugar donde suelen comprar productos como toallas y sábanas (porcentajes)</t>
  </si>
  <si>
    <t>Hogares según lugar donde suelen comprar muebles (porcentajes)</t>
  </si>
  <si>
    <r>
      <t xml:space="preserve">Personas de 15 años y más por sexo según consideran necesarios para cualquier hogar de la Ciudad de México </t>
    </r>
    <r>
      <rPr>
        <b/>
        <i/>
        <sz val="11"/>
        <rFont val="Arial"/>
        <family val="2"/>
      </rPr>
      <t>diversos equipos para el hogar</t>
    </r>
    <r>
      <rPr>
        <b/>
        <sz val="11"/>
        <rFont val="Arial"/>
        <family val="2"/>
      </rPr>
      <t xml:space="preserve"> y hogares que tienen acceso a ellos (porcentajes)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</si>
  <si>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 xml:space="preserve">=Necesario, </t>
    </r>
    <r>
      <rPr>
        <b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= Deseable pero no necesario, </t>
    </r>
    <r>
      <rPr>
        <b/>
        <sz val="8"/>
        <color indexed="8"/>
        <rFont val="Arial"/>
        <family val="2"/>
      </rPr>
      <t>NN ND</t>
    </r>
    <r>
      <rPr>
        <sz val="8"/>
        <color indexed="8"/>
        <rFont val="Arial"/>
        <family val="2"/>
      </rPr>
      <t xml:space="preserve">= Ni Necesario/Ni Deseable; </t>
    </r>
    <r>
      <rPr>
        <b/>
        <sz val="8"/>
        <color indexed="8"/>
        <rFont val="Arial"/>
        <family val="2"/>
      </rPr>
      <t>NS/NC</t>
    </r>
    <r>
      <rPr>
        <sz val="8"/>
        <color indexed="8"/>
        <rFont val="Arial"/>
        <family val="2"/>
      </rPr>
      <t>= No sabe/No contestó</t>
    </r>
  </si>
  <si>
    <t>Cuadro II.25</t>
  </si>
  <si>
    <t>TABULADOS BÁSICOS DE LA ENCUESTA DE PERCEPCIÓN Y ACCESO A LOS SATISFACTORES BÁSICOS 2009  (EPASB 2009)</t>
  </si>
  <si>
    <r>
      <t xml:space="preserve">Personas de 15 años y más por sexo según consideran necesario, deseable pero no necesario o ni necesario ni deseable para cualquier hogar de la Ciudad de México </t>
    </r>
    <r>
      <rPr>
        <b/>
        <i/>
        <sz val="11"/>
        <rFont val="Arial"/>
        <family val="2"/>
      </rPr>
      <t>tener acceso al agua</t>
    </r>
    <r>
      <rPr>
        <b/>
        <sz val="11"/>
        <rFont val="Arial"/>
        <family val="2"/>
      </rPr>
      <t xml:space="preserve"> de la tubería siempre que se requiera usarla (porcentajes)</t>
    </r>
  </si>
  <si>
    <t>Cisterna o aljibe</t>
  </si>
  <si>
    <r>
      <t xml:space="preserve">Personas de 15 años y más por sexo según consideran necesarios, deseables pero no necesarios o ni necesarios ni deseables para cualquier hogar de la Ciudad de México diversos equipos y condiciones relacionados con </t>
    </r>
    <r>
      <rPr>
        <b/>
        <i/>
        <sz val="11"/>
        <rFont val="Arial"/>
        <family val="2"/>
      </rPr>
      <t>el manejo del agua</t>
    </r>
    <r>
      <rPr>
        <b/>
        <sz val="11"/>
        <rFont val="Arial"/>
        <family val="2"/>
      </rPr>
      <t xml:space="preserve"> (porcentajes)</t>
    </r>
  </si>
  <si>
    <t>Una tubería que va a dar a una barranca o grieta; una tubería que va a dar a un río o lago</t>
  </si>
  <si>
    <r>
      <t xml:space="preserve">Viviendas según número de </t>
    </r>
    <r>
      <rPr>
        <b/>
        <i/>
        <sz val="11"/>
        <color theme="1"/>
        <rFont val="Arial"/>
        <family val="2"/>
      </rPr>
      <t xml:space="preserve">cuartos de baño </t>
    </r>
    <r>
      <rPr>
        <b/>
        <sz val="11"/>
        <color theme="1"/>
        <rFont val="Arial"/>
        <family val="2"/>
      </rPr>
      <t>(porcentajes)</t>
    </r>
  </si>
  <si>
    <t>Tiene lavabo en este baño</t>
  </si>
  <si>
    <t>Personas de 15 años y más por sexo según qué tipo de regadera consideran es necesaria para cualquier hogar de la Ciudad de México (porcentajes)</t>
  </si>
  <si>
    <t>Personas de 15 años y más por sexo según qué tipo de regadera y lavabo consideran necesarios para cualquier hogar de la Ciudad de México y viviendas que los tienen (porcentajes)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</si>
  <si>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Pregunta de respuesta múltiple por lo que la suma es superior al 100%</t>
    </r>
  </si>
  <si>
    <t>Hogares que tienen diversos bienes relacionados con el equipamiento del hogar y razón por la que no se tienen (porcentajes)</t>
  </si>
  <si>
    <r>
      <t xml:space="preserve">Personas de 15 años y más por sexo según consideran necesario, deseable pero no necesario o ni necesario ni deseables para cualquier hogar de la Ciudad de México </t>
    </r>
    <r>
      <rPr>
        <b/>
        <i/>
        <sz val="11"/>
        <rFont val="Arial"/>
        <family val="2"/>
      </rPr>
      <t xml:space="preserve">diversos equipos para el hogar </t>
    </r>
    <r>
      <rPr>
        <b/>
        <sz val="11"/>
        <rFont val="Arial"/>
        <family val="2"/>
      </rPr>
      <t>(porcentajes)</t>
    </r>
  </si>
  <si>
    <t>El abonero</t>
  </si>
  <si>
    <t>La mueblería de la colonia</t>
  </si>
  <si>
    <t>El tianguis o mercado sobre ruedas</t>
  </si>
  <si>
    <t>Mercado de Mixcalco</t>
  </si>
  <si>
    <r>
      <t xml:space="preserve">El </t>
    </r>
    <r>
      <rPr>
        <b/>
        <sz val="8"/>
        <color theme="1"/>
        <rFont val="Arial"/>
        <family val="2"/>
      </rPr>
      <t>módulo hogar</t>
    </r>
    <r>
      <rPr>
        <sz val="8"/>
        <color theme="1"/>
        <rFont val="Arial"/>
        <family val="2"/>
      </rPr>
      <t xml:space="preserve"> del cuestionario cuenta con un total de 2,138 registros muestrales en la base de datos; equivalentes a 2,491,688 hogares en el  Distrito Federal</t>
    </r>
  </si>
  <si>
    <t xml:space="preserve">El módulo percepciones del cuestionario cuenta 1,984 registros de individuos de 15 años y más en la base de datos; equivalentes a 7,034,780 millones de individuos de 15 años y más en el Distrito Federal (véase cuadro I.1 para el intervalo de confianza de la estimación de los integrantes del hogar de 15 años y más. </t>
  </si>
  <si>
    <t>Liverpool (Fábricas de Francia)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</si>
</sst>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0.00"/>
    <numFmt numFmtId="165" formatCode="###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6" fillId="0" borderId="1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/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0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3" fontId="0" fillId="0" borderId="0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1" xfId="0" applyFont="1" applyBorder="1"/>
    <xf numFmtId="0" fontId="8" fillId="0" borderId="0" xfId="0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11" fillId="0" borderId="9" xfId="3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165" fontId="6" fillId="0" borderId="0" xfId="3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17" fillId="0" borderId="0" xfId="2" applyNumberFormat="1" applyFont="1" applyFill="1" applyBorder="1" applyAlignment="1">
      <alignment horizontal="left" vertical="center"/>
    </xf>
    <xf numFmtId="49" fontId="16" fillId="0" borderId="9" xfId="2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164" fontId="17" fillId="0" borderId="0" xfId="2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4" fontId="17" fillId="0" borderId="1" xfId="2" applyNumberFormat="1" applyFont="1" applyFill="1" applyBorder="1" applyAlignment="1">
      <alignment horizontal="right" vertical="center"/>
    </xf>
    <xf numFmtId="43" fontId="7" fillId="0" borderId="0" xfId="1" applyFont="1" applyBorder="1" applyAlignment="1">
      <alignment vertical="center"/>
    </xf>
    <xf numFmtId="0" fontId="17" fillId="0" borderId="0" xfId="2" applyNumberFormat="1" applyFont="1" applyFill="1" applyBorder="1" applyAlignment="1">
      <alignment horizontal="left" vertical="center"/>
    </xf>
    <xf numFmtId="166" fontId="7" fillId="0" borderId="0" xfId="0" applyNumberFormat="1" applyFont="1" applyAlignment="1">
      <alignment horizontal="right"/>
    </xf>
    <xf numFmtId="0" fontId="17" fillId="0" borderId="0" xfId="2" applyFont="1" applyFill="1" applyBorder="1" applyAlignment="1">
      <alignment horizontal="left" vertical="center"/>
    </xf>
    <xf numFmtId="0" fontId="16" fillId="0" borderId="0" xfId="8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3" borderId="0" xfId="0" applyFont="1" applyFill="1"/>
    <xf numFmtId="0" fontId="18" fillId="0" borderId="1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43" fontId="16" fillId="0" borderId="0" xfId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 wrapText="1"/>
    </xf>
    <xf numFmtId="49" fontId="17" fillId="0" borderId="0" xfId="2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left"/>
    </xf>
    <xf numFmtId="0" fontId="17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164" fontId="17" fillId="0" borderId="0" xfId="3" applyNumberFormat="1" applyFont="1" applyBorder="1" applyAlignment="1">
      <alignment horizontal="right" vertical="center"/>
    </xf>
    <xf numFmtId="165" fontId="17" fillId="0" borderId="0" xfId="3" applyNumberFormat="1" applyFont="1" applyBorder="1" applyAlignment="1">
      <alignment horizontal="right" vertical="center"/>
    </xf>
    <xf numFmtId="0" fontId="10" fillId="0" borderId="0" xfId="0" applyFont="1"/>
    <xf numFmtId="0" fontId="18" fillId="0" borderId="9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horizontal="right" vertical="center" wrapText="1"/>
    </xf>
    <xf numFmtId="0" fontId="17" fillId="0" borderId="0" xfId="4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17" fillId="0" borderId="0" xfId="5" applyFont="1" applyFill="1" applyBorder="1" applyAlignment="1">
      <alignment horizontal="right" vertical="top" wrapText="1"/>
    </xf>
    <xf numFmtId="0" fontId="17" fillId="0" borderId="0" xfId="6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11" fillId="0" borderId="2" xfId="2" applyFont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49" fontId="17" fillId="0" borderId="2" xfId="2" applyNumberFormat="1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19" fillId="4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4" fillId="0" borderId="0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0" borderId="0" xfId="0" applyFont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21" fillId="0" borderId="0" xfId="2" applyFont="1" applyFill="1" applyBorder="1" applyAlignment="1">
      <alignment horizontal="left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164" fontId="17" fillId="0" borderId="6" xfId="2" applyNumberFormat="1" applyFont="1" applyFill="1" applyBorder="1" applyAlignment="1">
      <alignment horizontal="right" vertical="center"/>
    </xf>
    <xf numFmtId="164" fontId="17" fillId="0" borderId="8" xfId="2" applyNumberFormat="1" applyFont="1" applyFill="1" applyBorder="1" applyAlignment="1">
      <alignment horizontal="right" vertical="center"/>
    </xf>
    <xf numFmtId="165" fontId="17" fillId="0" borderId="1" xfId="3" applyNumberFormat="1" applyFont="1" applyBorder="1" applyAlignment="1">
      <alignment horizontal="right" vertical="center"/>
    </xf>
    <xf numFmtId="43" fontId="7" fillId="0" borderId="0" xfId="1" applyFont="1" applyAlignment="1">
      <alignment wrapText="1"/>
    </xf>
    <xf numFmtId="43" fontId="7" fillId="0" borderId="1" xfId="1" applyFont="1" applyBorder="1" applyAlignment="1">
      <alignment wrapText="1"/>
    </xf>
    <xf numFmtId="43" fontId="24" fillId="0" borderId="0" xfId="1" applyFont="1" applyAlignment="1">
      <alignment wrapText="1"/>
    </xf>
    <xf numFmtId="0" fontId="7" fillId="0" borderId="0" xfId="0" applyFont="1" applyAlignment="1">
      <alignment wrapText="1"/>
    </xf>
    <xf numFmtId="0" fontId="21" fillId="0" borderId="0" xfId="2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indent="1"/>
    </xf>
    <xf numFmtId="2" fontId="4" fillId="0" borderId="9" xfId="0" applyNumberFormat="1" applyFont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0" fontId="5" fillId="0" borderId="9" xfId="0" applyFont="1" applyFill="1" applyBorder="1" applyAlignment="1">
      <alignment horizontal="left" vertical="center" wrapText="1"/>
    </xf>
    <xf numFmtId="164" fontId="17" fillId="0" borderId="0" xfId="2" applyNumberFormat="1" applyFont="1" applyFill="1" applyBorder="1" applyAlignment="1">
      <alignment horizontal="right" vertical="center" indent="2"/>
    </xf>
    <xf numFmtId="164" fontId="17" fillId="0" borderId="0" xfId="2" applyNumberFormat="1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vertical="center" wrapText="1"/>
    </xf>
    <xf numFmtId="166" fontId="7" fillId="0" borderId="0" xfId="0" applyNumberFormat="1" applyFont="1"/>
    <xf numFmtId="166" fontId="4" fillId="0" borderId="9" xfId="0" applyNumberFormat="1" applyFont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6" fillId="0" borderId="0" xfId="2" applyNumberFormat="1" applyFont="1" applyFill="1" applyBorder="1" applyAlignment="1">
      <alignment horizontal="left" vertical="center" indent="1"/>
    </xf>
    <xf numFmtId="49" fontId="16" fillId="0" borderId="0" xfId="2" applyNumberFormat="1" applyFont="1" applyFill="1" applyBorder="1" applyAlignment="1">
      <alignment horizontal="left" vertical="center" indent="2"/>
    </xf>
    <xf numFmtId="49" fontId="16" fillId="0" borderId="0" xfId="2" applyNumberFormat="1" applyFont="1" applyFill="1" applyBorder="1" applyAlignment="1">
      <alignment horizontal="left" vertical="center" wrapText="1" indent="2"/>
    </xf>
    <xf numFmtId="49" fontId="16" fillId="0" borderId="2" xfId="2" applyNumberFormat="1" applyFont="1" applyFill="1" applyBorder="1" applyAlignment="1">
      <alignment horizontal="left" vertical="center" wrapText="1" indent="2"/>
    </xf>
    <xf numFmtId="2" fontId="7" fillId="0" borderId="0" xfId="0" applyNumberFormat="1" applyFont="1"/>
    <xf numFmtId="0" fontId="8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16" fillId="0" borderId="0" xfId="2" applyNumberFormat="1" applyFont="1" applyFill="1" applyBorder="1" applyAlignment="1">
      <alignment horizontal="right" vertical="center" indent="1"/>
    </xf>
    <xf numFmtId="2" fontId="17" fillId="0" borderId="0" xfId="2" applyNumberFormat="1" applyFont="1" applyFill="1" applyBorder="1" applyAlignment="1">
      <alignment horizontal="right" vertical="center" indent="1"/>
    </xf>
    <xf numFmtId="2" fontId="16" fillId="0" borderId="2" xfId="2" applyNumberFormat="1" applyFont="1" applyFill="1" applyBorder="1" applyAlignment="1">
      <alignment horizontal="right" vertical="center" indent="1"/>
    </xf>
    <xf numFmtId="2" fontId="7" fillId="0" borderId="0" xfId="0" applyNumberFormat="1" applyFont="1" applyAlignment="1">
      <alignment horizontal="right" vertical="center" indent="1"/>
    </xf>
    <xf numFmtId="164" fontId="17" fillId="0" borderId="0" xfId="3" applyNumberFormat="1" applyFont="1" applyBorder="1" applyAlignment="1">
      <alignment horizontal="right" vertical="center" indent="1"/>
    </xf>
    <xf numFmtId="164" fontId="16" fillId="0" borderId="9" xfId="3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vertical="center" wrapText="1"/>
    </xf>
    <xf numFmtId="49" fontId="16" fillId="0" borderId="0" xfId="2" applyNumberFormat="1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 indent="1"/>
    </xf>
    <xf numFmtId="2" fontId="26" fillId="0" borderId="0" xfId="0" applyNumberFormat="1" applyFont="1" applyBorder="1" applyAlignment="1">
      <alignment horizontal="right" vertical="center" indent="1"/>
    </xf>
    <xf numFmtId="2" fontId="27" fillId="0" borderId="0" xfId="0" applyNumberFormat="1" applyFont="1" applyBorder="1" applyAlignment="1">
      <alignment horizontal="right" vertical="center" indent="1"/>
    </xf>
    <xf numFmtId="0" fontId="28" fillId="4" borderId="9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2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right"/>
    </xf>
    <xf numFmtId="49" fontId="29" fillId="0" borderId="0" xfId="2" applyNumberFormat="1" applyFont="1" applyFill="1" applyBorder="1" applyAlignment="1">
      <alignment horizontal="left" vertical="center" indent="3"/>
    </xf>
    <xf numFmtId="166" fontId="27" fillId="0" borderId="0" xfId="0" applyNumberFormat="1" applyFont="1" applyBorder="1" applyAlignment="1">
      <alignment horizontal="right" vertical="center" indent="1"/>
    </xf>
    <xf numFmtId="49" fontId="29" fillId="0" borderId="0" xfId="2" applyNumberFormat="1" applyFont="1" applyFill="1" applyBorder="1" applyAlignment="1">
      <alignment horizontal="left" vertical="center" wrapText="1" indent="4"/>
    </xf>
    <xf numFmtId="166" fontId="4" fillId="0" borderId="0" xfId="0" applyNumberFormat="1" applyFont="1" applyBorder="1" applyAlignment="1">
      <alignment horizontal="right" vertical="center" indent="1"/>
    </xf>
    <xf numFmtId="166" fontId="27" fillId="0" borderId="0" xfId="0" applyNumberFormat="1" applyFont="1" applyBorder="1" applyAlignment="1">
      <alignment horizontal="right" vertical="center"/>
    </xf>
    <xf numFmtId="2" fontId="29" fillId="0" borderId="0" xfId="2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164" fontId="17" fillId="0" borderId="7" xfId="2" applyNumberFormat="1" applyFont="1" applyFill="1" applyBorder="1" applyAlignment="1">
      <alignment horizontal="right" vertical="center"/>
    </xf>
    <xf numFmtId="164" fontId="17" fillId="0" borderId="2" xfId="2" applyNumberFormat="1" applyFont="1" applyFill="1" applyBorder="1" applyAlignment="1">
      <alignment horizontal="right" vertical="center"/>
    </xf>
    <xf numFmtId="164" fontId="7" fillId="0" borderId="0" xfId="0" applyNumberFormat="1" applyFont="1"/>
    <xf numFmtId="164" fontId="17" fillId="0" borderId="4" xfId="2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wrapText="1"/>
    </xf>
    <xf numFmtId="2" fontId="7" fillId="0" borderId="0" xfId="0" applyNumberFormat="1" applyFont="1" applyBorder="1" applyAlignment="1">
      <alignment horizontal="right" vertical="center" indent="2"/>
    </xf>
    <xf numFmtId="0" fontId="19" fillId="0" borderId="2" xfId="0" applyFont="1" applyBorder="1" applyAlignment="1">
      <alignment horizontal="left" wrapText="1"/>
    </xf>
    <xf numFmtId="0" fontId="19" fillId="4" borderId="2" xfId="0" applyFont="1" applyFill="1" applyBorder="1" applyAlignment="1">
      <alignment horizontal="left" wrapText="1"/>
    </xf>
    <xf numFmtId="0" fontId="21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9" fillId="4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vertical="center" wrapText="1"/>
    </xf>
    <xf numFmtId="0" fontId="23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0" fontId="11" fillId="0" borderId="3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</cellXfs>
  <cellStyles count="11">
    <cellStyle name="Millares" xfId="1" builtinId="3"/>
    <cellStyle name="Normal" xfId="0" builtinId="0"/>
    <cellStyle name="Normal 10" xfId="9"/>
    <cellStyle name="Normal 2" xfId="10"/>
    <cellStyle name="Normal_Hoja1" xfId="2"/>
    <cellStyle name="Normal_Hoja1 14" xfId="7"/>
    <cellStyle name="Normal_Hoja1 19" xfId="8"/>
    <cellStyle name="Normal_Hoja12 8" xfId="4"/>
    <cellStyle name="Normal_Hoja13 8" xfId="5"/>
    <cellStyle name="Normal_Hoja14 8" xfId="6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showGridLines="0" tabSelected="1" workbookViewId="0">
      <selection activeCell="C12" sqref="C12"/>
    </sheetView>
  </sheetViews>
  <sheetFormatPr baseColWidth="10" defaultRowHeight="12.75" x14ac:dyDescent="0.2"/>
  <cols>
    <col min="1" max="1" width="3.85546875" style="3" customWidth="1"/>
    <col min="2" max="2" width="13" style="6" customWidth="1"/>
    <col min="3" max="3" width="101.5703125" style="7" customWidth="1"/>
    <col min="4" max="16384" width="11.42578125" style="3"/>
  </cols>
  <sheetData>
    <row r="1" spans="2:16" ht="25.5" x14ac:dyDescent="0.2">
      <c r="C1" s="181" t="s">
        <v>243</v>
      </c>
    </row>
    <row r="2" spans="2:16" ht="20.25" x14ac:dyDescent="0.2">
      <c r="C2" s="110" t="s">
        <v>161</v>
      </c>
    </row>
    <row r="3" spans="2:16" x14ac:dyDescent="0.2">
      <c r="C3" s="3"/>
    </row>
    <row r="4" spans="2:16" ht="41.25" customHeight="1" x14ac:dyDescent="0.2">
      <c r="C4" s="9" t="s">
        <v>259</v>
      </c>
    </row>
    <row r="5" spans="2:16" ht="41.25" customHeight="1" x14ac:dyDescent="0.2">
      <c r="C5" s="9" t="s">
        <v>260</v>
      </c>
    </row>
    <row r="6" spans="2:16" ht="15" customHeight="1" x14ac:dyDescent="0.2">
      <c r="C6" s="3"/>
    </row>
    <row r="7" spans="2:16" ht="30" customHeight="1" x14ac:dyDescent="0.2">
      <c r="B7" s="5" t="s">
        <v>205</v>
      </c>
      <c r="C7" s="5" t="str">
        <f>II.1!$B$3</f>
        <v>Viviendas según dotación de servicio eléctrico (porcentajes)</v>
      </c>
    </row>
    <row r="8" spans="2:16" ht="30" customHeight="1" x14ac:dyDescent="0.2">
      <c r="B8" s="5" t="s">
        <v>206</v>
      </c>
      <c r="C8" s="5" t="str">
        <f>II.2!$B$3</f>
        <v xml:space="preserve"> Viviendas según número de focos (porcentajes)</v>
      </c>
    </row>
    <row r="9" spans="2:16" ht="30" customHeight="1" x14ac:dyDescent="0.2">
      <c r="B9" s="5" t="s">
        <v>207</v>
      </c>
      <c r="C9" s="5" t="str">
        <f>II.3!$B$3</f>
        <v>Viviendas según tipo de servicio de agua (porcentajes)</v>
      </c>
    </row>
    <row r="10" spans="2:16" ht="30" customHeight="1" x14ac:dyDescent="0.2">
      <c r="B10" s="5" t="s">
        <v>208</v>
      </c>
      <c r="C10" s="5" t="str">
        <f>II.4!$B$3</f>
        <v>Viviendas según frecuencia de la dotación de agua (porcentajes)</v>
      </c>
      <c r="D10" s="4"/>
      <c r="E10" s="4"/>
      <c r="F10" s="4"/>
      <c r="G10" s="4"/>
      <c r="H10" s="8"/>
      <c r="I10" s="8"/>
      <c r="J10" s="8"/>
      <c r="K10" s="8"/>
      <c r="L10" s="8"/>
      <c r="M10" s="8"/>
      <c r="N10" s="8"/>
      <c r="O10" s="8"/>
      <c r="P10" s="8"/>
    </row>
    <row r="11" spans="2:16" ht="38.25" customHeight="1" x14ac:dyDescent="0.2">
      <c r="B11" s="5" t="s">
        <v>209</v>
      </c>
      <c r="C11" s="5" t="str">
        <f>II.5!$B$3</f>
        <v>Personas de 15 años y más por sexo según consideran necesario, deseable pero no necesario o ni necesario ni deseable para cualquier hogar de la Ciudad de México tener acceso al agua de la tubería siempre que se requiera usarla (porcentajes)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44.25" customHeight="1" x14ac:dyDescent="0.2">
      <c r="B12" s="5" t="s">
        <v>211</v>
      </c>
      <c r="C12" s="5" t="str">
        <f>II.6!$B$3</f>
        <v>Personas de 15 años y más por sexo según consideran necesario para cualquier hogar de la Ciudad de México disponer de agua siempre que se requiere y viviendas que disponen de agua todos los días a cualquier hora (porcentajes)</v>
      </c>
      <c r="D12" s="4"/>
      <c r="E12" s="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2:16" ht="30" customHeight="1" x14ac:dyDescent="0.2">
      <c r="B13" s="5" t="s">
        <v>212</v>
      </c>
      <c r="C13" s="5" t="str">
        <f>II.7!$B$3</f>
        <v>Viviendas que cuentan con diversos equipos relacionados con  el manejo del agua (porcentajes)</v>
      </c>
      <c r="D13" s="4"/>
      <c r="E13" s="4"/>
      <c r="F13" s="4"/>
      <c r="G13" s="4"/>
      <c r="H13" s="8"/>
      <c r="I13" s="8"/>
      <c r="J13" s="8"/>
      <c r="K13" s="8"/>
      <c r="L13" s="8"/>
      <c r="M13" s="8"/>
      <c r="N13" s="8"/>
      <c r="O13" s="8"/>
      <c r="P13" s="8"/>
    </row>
    <row r="14" spans="2:16" ht="40.5" customHeight="1" x14ac:dyDescent="0.2">
      <c r="B14" s="5" t="s">
        <v>213</v>
      </c>
      <c r="C14" s="5" t="str">
        <f>II.8!$B$3</f>
        <v>Personas de 15 años y más por sexo según consideran necesarios, deseables pero no necesarios o ni necesarios ni deseables para cualquier hogar de la Ciudad de México diversos equipos y condiciones relacionados con el manejo del agua (porcentajes)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30" customHeight="1" x14ac:dyDescent="0.2">
      <c r="B15" s="5" t="s">
        <v>215</v>
      </c>
      <c r="C15" s="5" t="str">
        <f>II.9!$B$3</f>
        <v>Personas de 15 años y más por sexo según consideran necesarios para cualquier hogar de la Ciudad de México diversos equipos relacionados con la disponibilidad del agua y viviendas que los tienen (porcentajes)</v>
      </c>
      <c r="D15" s="4"/>
      <c r="E15" s="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30" customHeight="1" x14ac:dyDescent="0.2">
      <c r="B16" s="5" t="s">
        <v>216</v>
      </c>
      <c r="C16" s="5" t="str">
        <f>II.10!$B$3</f>
        <v>Viviendas según acceso y tipo de drenaje (porcentajes)</v>
      </c>
      <c r="D16" s="4"/>
      <c r="E16" s="4"/>
      <c r="F16" s="4"/>
      <c r="G16" s="4"/>
      <c r="H16" s="4"/>
      <c r="I16" s="4"/>
      <c r="J16" s="4"/>
      <c r="K16" s="4"/>
      <c r="L16" s="8"/>
      <c r="M16" s="8"/>
      <c r="N16" s="8"/>
      <c r="O16" s="8"/>
      <c r="P16" s="8"/>
    </row>
    <row r="17" spans="2:16" ht="30" customHeight="1" x14ac:dyDescent="0.2">
      <c r="B17" s="5" t="s">
        <v>217</v>
      </c>
      <c r="C17" s="5" t="str">
        <f>II.11!$B$3</f>
        <v>Viviendas según número de cuartos de baño (porcentajes)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30" customHeight="1" x14ac:dyDescent="0.2">
      <c r="B18" s="5" t="s">
        <v>218</v>
      </c>
      <c r="C18" s="5" t="str">
        <f>II.12!$B$3</f>
        <v>Viviendas según instalaciones que posee cada uno de los baños (porcentajes)</v>
      </c>
      <c r="D18" s="4"/>
      <c r="E18" s="4"/>
      <c r="F18" s="4"/>
      <c r="G18" s="4"/>
      <c r="H18" s="8"/>
      <c r="I18" s="8"/>
      <c r="J18" s="8"/>
      <c r="K18" s="8"/>
      <c r="L18" s="8"/>
      <c r="M18" s="8"/>
      <c r="N18" s="8"/>
      <c r="O18" s="8"/>
      <c r="P18" s="8"/>
    </row>
    <row r="19" spans="2:16" ht="30" customHeight="1" x14ac:dyDescent="0.2">
      <c r="B19" s="5" t="s">
        <v>219</v>
      </c>
      <c r="C19" s="5" t="str">
        <f>II.13!$B$3</f>
        <v>Viviendas sin cuarto de baño pero con alguna instalación de baño (porcentajes)</v>
      </c>
      <c r="D19" s="4"/>
      <c r="E19" s="4"/>
      <c r="F19" s="4"/>
      <c r="G19" s="4"/>
      <c r="H19" s="8"/>
      <c r="I19" s="8"/>
      <c r="J19" s="8"/>
      <c r="K19" s="8"/>
      <c r="L19" s="8"/>
      <c r="M19" s="8"/>
      <c r="N19" s="8"/>
      <c r="O19" s="8"/>
      <c r="P19" s="8"/>
    </row>
    <row r="20" spans="2:16" ht="30" customHeight="1" x14ac:dyDescent="0.2">
      <c r="B20" s="5" t="s">
        <v>220</v>
      </c>
      <c r="C20" s="5" t="str">
        <f>II.14!$B$3</f>
        <v>Viviendas que no cuentan con cuarto de baño pero poseen excusado, retrete, sanitario, letrina u hoyo negro según tipo de conexión de agua  (porcentajes)</v>
      </c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30" customHeight="1" x14ac:dyDescent="0.2">
      <c r="B21" s="5" t="s">
        <v>221</v>
      </c>
      <c r="C21" s="5" t="str">
        <f>II.15!$B$3</f>
        <v>Viviendas según exclusividad del excusado(porcentajes)</v>
      </c>
      <c r="D21" s="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30" customHeight="1" x14ac:dyDescent="0.2">
      <c r="B22" s="5" t="s">
        <v>223</v>
      </c>
      <c r="C22" s="5" t="str">
        <f>II.16!$B$3</f>
        <v>Personas de 15 años y más por sexo según qué tipo de regadera consideran es necesaria para cualquier hogar de la Ciudad de México (porcentajes)</v>
      </c>
      <c r="D22" s="4"/>
      <c r="E22" s="4"/>
      <c r="F22" s="4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ht="30" customHeight="1" x14ac:dyDescent="0.2">
      <c r="B23" s="5" t="s">
        <v>224</v>
      </c>
      <c r="C23" s="5" t="str">
        <f>II.17!$B$3</f>
        <v>Personas de 15 años y más por sexo según qué tipo de lavabo  consideran necesario para cualquier hogar de la Ciudad de México (porcentajes)</v>
      </c>
      <c r="D23" s="4"/>
      <c r="E23" s="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ht="30" customHeight="1" x14ac:dyDescent="0.2">
      <c r="B24" s="5" t="s">
        <v>226</v>
      </c>
      <c r="C24" s="5" t="str">
        <f>II.18!$B$3</f>
        <v>Personas de 15 años y más por sexo según qué tipo de regadera y lavabo consideran necesarios para cualquier hogar de la Ciudad de México y viviendas que los tienen (porcentajes)</v>
      </c>
      <c r="D24" s="4"/>
      <c r="E24" s="4"/>
      <c r="F24" s="4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30" customHeight="1" x14ac:dyDescent="0.2">
      <c r="B25" s="5" t="s">
        <v>227</v>
      </c>
      <c r="C25" s="5" t="str">
        <f>II.19!$B$3</f>
        <v>Viviendas según forma y frecuencia de disposición de la basura (porcentajes)</v>
      </c>
      <c r="D25" s="4"/>
      <c r="E25" s="4"/>
      <c r="F25" s="4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30" customHeight="1" x14ac:dyDescent="0.2">
      <c r="B26" s="5" t="s">
        <v>228</v>
      </c>
      <c r="C26" s="5" t="str">
        <f>II.20!$B$3</f>
        <v>Viviendas según tipo de combustible utilizado para cocinar y calentar alimentos (porcentajes)</v>
      </c>
      <c r="D26" s="4"/>
      <c r="E26" s="4"/>
      <c r="F26" s="4"/>
      <c r="G26" s="4"/>
      <c r="H26" s="4"/>
      <c r="I26" s="4"/>
      <c r="J26" s="8"/>
      <c r="K26" s="8"/>
      <c r="L26" s="8"/>
      <c r="M26" s="8"/>
      <c r="N26" s="8"/>
      <c r="O26" s="8"/>
      <c r="P26" s="8"/>
    </row>
    <row r="27" spans="2:16" ht="30" customHeight="1" x14ac:dyDescent="0.2">
      <c r="B27" s="5" t="s">
        <v>229</v>
      </c>
      <c r="C27" s="5" t="str">
        <f>II.21!$B$3</f>
        <v>Viviendas que cuentan con lavadero,  calentador de agua, fregadero y tanque estacionario (porcentajes)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30" customHeight="1" x14ac:dyDescent="0.2">
      <c r="B28" s="5" t="s">
        <v>230</v>
      </c>
      <c r="C28" s="5" t="str">
        <f>II.22!$B$3</f>
        <v>Hogares que tienen diversos bienes relacionados con el equipamiento del hogar y razón por la que no se tienen (porcentajes)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30" customHeight="1" x14ac:dyDescent="0.2">
      <c r="B29" s="5" t="s">
        <v>231</v>
      </c>
      <c r="C29" s="5" t="str">
        <f>II.23!$B$3</f>
        <v>Personas de 15 años y más por sexo según consideran necesario, deseable pero no necesario o ni necesario ni deseables para cualquier hogar de la Ciudad de México diversos equipos para el hogar (porcentajes)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8"/>
      <c r="O29" s="8"/>
      <c r="P29" s="8"/>
    </row>
    <row r="30" spans="2:16" ht="27.75" customHeight="1" x14ac:dyDescent="0.2">
      <c r="B30" s="5" t="s">
        <v>235</v>
      </c>
      <c r="C30" s="5" t="str">
        <f>II.24!$B$3</f>
        <v>Personas de 15 años y más por sexo según consideran necesarios para cualquier hogar de la Ciudad de México diversos equipos para el hogar y hogares que tienen acceso a ellos (porcentajes)</v>
      </c>
      <c r="D30" s="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16" ht="27.75" customHeight="1" x14ac:dyDescent="0.2">
      <c r="B31" s="5" t="s">
        <v>242</v>
      </c>
      <c r="C31" s="5" t="str">
        <f>II.25!$B$3</f>
        <v>Hogares según lugar donde suelen comprar muebles (porcentajes)</v>
      </c>
      <c r="D31" s="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30.75" customHeight="1" x14ac:dyDescent="0.2">
      <c r="B32" s="5" t="s">
        <v>232</v>
      </c>
      <c r="C32" s="5" t="str">
        <f>II.26!$B$3</f>
        <v>Hogares según lugar donde suelen comprar productos como toallas y sábanas (porcentajes)</v>
      </c>
      <c r="D32" s="4"/>
      <c r="E32" s="4"/>
      <c r="F32" s="4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ht="31.5" customHeight="1" x14ac:dyDescent="0.2"/>
  </sheetData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10" style="3" customWidth="1"/>
    <col min="4" max="4" width="9.7109375" style="3" customWidth="1"/>
    <col min="5" max="16384" width="11.42578125" style="3"/>
  </cols>
  <sheetData>
    <row r="2" spans="2:5" ht="15" x14ac:dyDescent="0.2">
      <c r="B2" s="87" t="s">
        <v>215</v>
      </c>
      <c r="C2" s="88"/>
    </row>
    <row r="3" spans="2:5" ht="63" customHeight="1" x14ac:dyDescent="0.2">
      <c r="B3" s="162" t="s">
        <v>234</v>
      </c>
      <c r="C3" s="162"/>
      <c r="D3" s="163"/>
    </row>
    <row r="4" spans="2:5" ht="27" customHeight="1" x14ac:dyDescent="0.2">
      <c r="B4" s="73"/>
      <c r="C4" s="41" t="s">
        <v>108</v>
      </c>
      <c r="D4" s="41" t="s">
        <v>45</v>
      </c>
    </row>
    <row r="5" spans="2:5" ht="27" customHeight="1" x14ac:dyDescent="0.2">
      <c r="B5" s="25" t="s">
        <v>30</v>
      </c>
      <c r="C5" s="115">
        <v>66.915068667652776</v>
      </c>
      <c r="D5" s="159">
        <v>37.921112037436238</v>
      </c>
    </row>
    <row r="6" spans="2:5" ht="27" customHeight="1" x14ac:dyDescent="0.2">
      <c r="B6" s="25" t="s">
        <v>169</v>
      </c>
      <c r="C6" s="115">
        <v>67.563810272119156</v>
      </c>
      <c r="D6" s="159">
        <v>69.609755819644931</v>
      </c>
      <c r="E6" s="120"/>
    </row>
    <row r="7" spans="2:5" ht="27" customHeight="1" x14ac:dyDescent="0.2">
      <c r="B7" s="117" t="s">
        <v>31</v>
      </c>
      <c r="C7" s="115">
        <v>79.608042924701877</v>
      </c>
      <c r="D7" s="159">
        <v>73.08081267259476</v>
      </c>
    </row>
    <row r="8" spans="2:5" x14ac:dyDescent="0.2">
      <c r="B8" s="2" t="s">
        <v>163</v>
      </c>
      <c r="C8" s="43"/>
      <c r="D8" s="22"/>
    </row>
    <row r="9" spans="2:5" ht="46.5" customHeight="1" x14ac:dyDescent="0.2">
      <c r="B9" s="169" t="s">
        <v>170</v>
      </c>
      <c r="C9" s="169"/>
      <c r="D9" s="169"/>
    </row>
  </sheetData>
  <mergeCells count="2">
    <mergeCell ref="B3:D3"/>
    <mergeCell ref="B9:D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zoomScaleNormal="100" workbookViewId="0">
      <selection activeCell="B2" sqref="B2"/>
    </sheetView>
  </sheetViews>
  <sheetFormatPr baseColWidth="10" defaultRowHeight="12.75" x14ac:dyDescent="0.25"/>
  <cols>
    <col min="1" max="1" width="3.85546875" style="60" customWidth="1"/>
    <col min="2" max="2" width="40.7109375" style="60" customWidth="1"/>
    <col min="3" max="10" width="8.7109375" style="60" customWidth="1"/>
    <col min="11" max="16384" width="11.42578125" style="60"/>
  </cols>
  <sheetData>
    <row r="2" spans="2:5" ht="15" x14ac:dyDescent="0.25">
      <c r="B2" s="94" t="s">
        <v>216</v>
      </c>
      <c r="C2" s="95"/>
      <c r="D2" s="59"/>
      <c r="E2" s="59"/>
    </row>
    <row r="3" spans="2:5" ht="32.25" customHeight="1" x14ac:dyDescent="0.25">
      <c r="B3" s="170" t="s">
        <v>171</v>
      </c>
      <c r="C3" s="170"/>
      <c r="D3" s="59"/>
      <c r="E3" s="59"/>
    </row>
    <row r="4" spans="2:5" ht="27" customHeight="1" x14ac:dyDescent="0.25">
      <c r="B4" s="35" t="s">
        <v>62</v>
      </c>
      <c r="C4" s="111">
        <v>95.853855673932358</v>
      </c>
      <c r="D4" s="59"/>
      <c r="E4" s="59"/>
    </row>
    <row r="5" spans="2:5" ht="27" customHeight="1" x14ac:dyDescent="0.25">
      <c r="B5" s="35" t="s">
        <v>63</v>
      </c>
      <c r="C5" s="111">
        <v>2.3908456721775044</v>
      </c>
      <c r="D5" s="59"/>
      <c r="E5" s="59"/>
    </row>
    <row r="6" spans="2:5" ht="33.75" customHeight="1" x14ac:dyDescent="0.25">
      <c r="B6" s="58" t="s">
        <v>247</v>
      </c>
      <c r="C6" s="111">
        <v>0.35545140412157916</v>
      </c>
      <c r="D6" s="59"/>
      <c r="E6" s="59"/>
    </row>
    <row r="7" spans="2:5" ht="27" customHeight="1" x14ac:dyDescent="0.25">
      <c r="B7" s="35" t="s">
        <v>99</v>
      </c>
      <c r="C7" s="111">
        <v>0.67274986924591673</v>
      </c>
      <c r="D7" s="59"/>
      <c r="E7" s="59"/>
    </row>
    <row r="8" spans="2:5" ht="27" customHeight="1" x14ac:dyDescent="0.25">
      <c r="B8" s="35" t="s">
        <v>44</v>
      </c>
      <c r="C8" s="111">
        <v>0.72709735460602543</v>
      </c>
      <c r="D8" s="59"/>
      <c r="E8" s="59"/>
    </row>
    <row r="9" spans="2:5" ht="27" customHeight="1" x14ac:dyDescent="0.25">
      <c r="B9" s="36" t="s">
        <v>4</v>
      </c>
      <c r="C9" s="112">
        <v>100</v>
      </c>
      <c r="D9" s="59"/>
      <c r="E9" s="59"/>
    </row>
    <row r="10" spans="2:5" x14ac:dyDescent="0.25">
      <c r="B10" s="2" t="s">
        <v>163</v>
      </c>
      <c r="C10" s="59"/>
      <c r="D10" s="59"/>
      <c r="E10" s="59"/>
    </row>
    <row r="11" spans="2:5" x14ac:dyDescent="0.25">
      <c r="B11" s="62"/>
      <c r="C11" s="63"/>
      <c r="D11" s="59"/>
      <c r="E11" s="59"/>
    </row>
    <row r="12" spans="2:5" x14ac:dyDescent="0.25">
      <c r="B12" s="62"/>
      <c r="C12" s="64"/>
      <c r="D12" s="59"/>
      <c r="E12" s="59"/>
    </row>
  </sheetData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8.7109375" style="3" customWidth="1"/>
    <col min="4" max="4" width="9.28515625" style="3" customWidth="1"/>
    <col min="5" max="6" width="8.7109375" style="3" customWidth="1"/>
    <col min="7" max="7" width="10" style="3" customWidth="1"/>
    <col min="8" max="8" width="12.140625" style="3" customWidth="1"/>
    <col min="9" max="13" width="8.7109375" style="3" customWidth="1"/>
    <col min="14" max="16384" width="11.42578125" style="3"/>
  </cols>
  <sheetData>
    <row r="1" spans="2:6" x14ac:dyDescent="0.2">
      <c r="B1" s="34"/>
      <c r="C1" s="33"/>
      <c r="D1" s="33"/>
      <c r="E1" s="33"/>
      <c r="F1" s="33"/>
    </row>
    <row r="2" spans="2:6" ht="15" x14ac:dyDescent="0.2">
      <c r="B2" s="94" t="s">
        <v>217</v>
      </c>
      <c r="C2" s="95"/>
      <c r="D2" s="33"/>
      <c r="E2" s="33"/>
      <c r="F2" s="33"/>
    </row>
    <row r="3" spans="2:6" ht="32.25" customHeight="1" x14ac:dyDescent="0.2">
      <c r="B3" s="170" t="s">
        <v>248</v>
      </c>
      <c r="C3" s="170"/>
      <c r="D3" s="33"/>
      <c r="E3" s="55"/>
      <c r="F3" s="33"/>
    </row>
    <row r="4" spans="2:6" ht="27" customHeight="1" x14ac:dyDescent="0.2">
      <c r="B4" s="35" t="s">
        <v>101</v>
      </c>
      <c r="C4" s="111">
        <v>3.4561313782240504</v>
      </c>
      <c r="D4" s="33"/>
      <c r="E4" s="33"/>
      <c r="F4" s="33"/>
    </row>
    <row r="5" spans="2:6" ht="27" customHeight="1" x14ac:dyDescent="0.2">
      <c r="B5" s="35" t="s">
        <v>102</v>
      </c>
      <c r="C5" s="111">
        <v>82.095061207815036</v>
      </c>
      <c r="D5" s="33"/>
      <c r="E5" s="33"/>
      <c r="F5" s="33"/>
    </row>
    <row r="6" spans="2:6" ht="27" customHeight="1" x14ac:dyDescent="0.2">
      <c r="B6" s="60" t="s">
        <v>103</v>
      </c>
      <c r="C6" s="111">
        <v>12.254421866922831</v>
      </c>
      <c r="E6" s="33"/>
    </row>
    <row r="7" spans="2:6" ht="27" customHeight="1" x14ac:dyDescent="0.2">
      <c r="B7" s="60" t="s">
        <v>119</v>
      </c>
      <c r="C7" s="111">
        <v>1.9798997863449586</v>
      </c>
      <c r="E7" s="33"/>
    </row>
    <row r="8" spans="2:6" ht="27" customHeight="1" x14ac:dyDescent="0.2">
      <c r="B8" s="60" t="s">
        <v>104</v>
      </c>
      <c r="C8" s="111">
        <v>5.8875750093912244E-2</v>
      </c>
      <c r="E8" s="33"/>
    </row>
    <row r="9" spans="2:6" ht="27" customHeight="1" x14ac:dyDescent="0.2">
      <c r="B9" s="35" t="s">
        <v>44</v>
      </c>
      <c r="C9" s="111">
        <v>0.15563746343844012</v>
      </c>
      <c r="D9" s="33"/>
      <c r="E9" s="33"/>
      <c r="F9" s="33"/>
    </row>
    <row r="10" spans="2:6" ht="27" customHeight="1" x14ac:dyDescent="0.2">
      <c r="B10" s="36" t="s">
        <v>4</v>
      </c>
      <c r="C10" s="121">
        <v>100</v>
      </c>
      <c r="D10" s="33"/>
      <c r="E10" s="33"/>
      <c r="F10" s="33"/>
    </row>
    <row r="11" spans="2:6" x14ac:dyDescent="0.2">
      <c r="B11" s="2" t="s">
        <v>163</v>
      </c>
      <c r="C11" s="54"/>
      <c r="D11" s="33"/>
      <c r="E11" s="33"/>
      <c r="F11" s="33"/>
    </row>
    <row r="13" spans="2:6" x14ac:dyDescent="0.2">
      <c r="C13" s="128"/>
    </row>
  </sheetData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zoomScaleNormal="100" workbookViewId="0">
      <selection activeCell="B2" sqref="B2"/>
    </sheetView>
  </sheetViews>
  <sheetFormatPr baseColWidth="10" defaultRowHeight="12.75" x14ac:dyDescent="0.25"/>
  <cols>
    <col min="1" max="1" width="3.85546875" style="60" customWidth="1"/>
    <col min="2" max="2" width="40.5703125" style="60" customWidth="1"/>
    <col min="3" max="7" width="10.140625" style="60" customWidth="1"/>
    <col min="8" max="8" width="12.140625" style="60" customWidth="1"/>
    <col min="9" max="9" width="11.28515625" style="60" customWidth="1"/>
    <col min="10" max="13" width="8.7109375" style="60" customWidth="1"/>
    <col min="14" max="16384" width="11.42578125" style="60"/>
  </cols>
  <sheetData>
    <row r="1" spans="2:7" x14ac:dyDescent="0.25">
      <c r="B1" s="62"/>
      <c r="C1" s="59"/>
      <c r="D1" s="59"/>
      <c r="E1" s="59"/>
      <c r="F1" s="59"/>
    </row>
    <row r="2" spans="2:7" ht="15" x14ac:dyDescent="0.25">
      <c r="B2" s="100" t="s">
        <v>218</v>
      </c>
      <c r="C2" s="122"/>
      <c r="E2" s="59"/>
      <c r="F2" s="59"/>
    </row>
    <row r="3" spans="2:7" ht="23.25" customHeight="1" x14ac:dyDescent="0.25">
      <c r="B3" s="171" t="s">
        <v>186</v>
      </c>
      <c r="C3" s="171"/>
      <c r="D3" s="171"/>
      <c r="E3" s="171"/>
      <c r="F3" s="171"/>
      <c r="G3" s="171"/>
    </row>
    <row r="4" spans="2:7" ht="27" customHeight="1" x14ac:dyDescent="0.25">
      <c r="B4" s="36"/>
      <c r="C4" s="74" t="s">
        <v>64</v>
      </c>
      <c r="D4" s="74" t="s">
        <v>65</v>
      </c>
      <c r="E4" s="74" t="s">
        <v>66</v>
      </c>
      <c r="F4" s="74" t="s">
        <v>67</v>
      </c>
      <c r="G4" s="74" t="s">
        <v>27</v>
      </c>
    </row>
    <row r="5" spans="2:7" ht="16.5" customHeight="1" x14ac:dyDescent="0.25">
      <c r="B5" s="124" t="s">
        <v>181</v>
      </c>
      <c r="C5" s="65"/>
      <c r="D5" s="65"/>
      <c r="E5" s="65"/>
      <c r="F5" s="65"/>
      <c r="G5" s="65"/>
    </row>
    <row r="6" spans="2:7" ht="25.5" customHeight="1" x14ac:dyDescent="0.25">
      <c r="B6" s="125" t="s">
        <v>177</v>
      </c>
      <c r="C6" s="131">
        <v>1.7682077570163153</v>
      </c>
      <c r="D6" s="131">
        <v>9.3683069880349823</v>
      </c>
      <c r="E6" s="131">
        <v>9.1930959644560932</v>
      </c>
      <c r="F6" s="131">
        <v>10.482040325811189</v>
      </c>
      <c r="G6" s="131">
        <v>2.8896732015910978</v>
      </c>
    </row>
    <row r="7" spans="2:7" ht="25.5" customHeight="1" x14ac:dyDescent="0.25">
      <c r="B7" s="126" t="s">
        <v>201</v>
      </c>
      <c r="C7" s="131">
        <v>98.231792242983687</v>
      </c>
      <c r="D7" s="131">
        <v>90.631693011965027</v>
      </c>
      <c r="E7" s="131">
        <v>90.806904035543909</v>
      </c>
      <c r="F7" s="131">
        <v>89.517959674188802</v>
      </c>
      <c r="G7" s="131">
        <v>97.110326798408892</v>
      </c>
    </row>
    <row r="8" spans="2:7" ht="25.5" customHeight="1" x14ac:dyDescent="0.25">
      <c r="B8" s="148" t="s">
        <v>202</v>
      </c>
      <c r="C8" s="151">
        <v>75.86015822670106</v>
      </c>
      <c r="D8" s="151">
        <v>79.532999289851091</v>
      </c>
      <c r="E8" s="151">
        <v>70.555475932106219</v>
      </c>
      <c r="F8" s="151">
        <v>35.759113366270526</v>
      </c>
      <c r="G8" s="151">
        <v>76.112684836643496</v>
      </c>
    </row>
    <row r="9" spans="2:7" ht="25.5" customHeight="1" x14ac:dyDescent="0.25">
      <c r="B9" s="148" t="s">
        <v>203</v>
      </c>
      <c r="C9" s="151">
        <v>2.7969854517926844</v>
      </c>
      <c r="D9" s="151">
        <v>2.1646809847020911</v>
      </c>
      <c r="E9" s="151">
        <v>1.8181445916340779</v>
      </c>
      <c r="F9" s="151">
        <v>11.857390839898517</v>
      </c>
      <c r="G9" s="151">
        <v>2.7242155617713859</v>
      </c>
    </row>
    <row r="10" spans="2:7" ht="25.5" customHeight="1" x14ac:dyDescent="0.25">
      <c r="B10" s="148" t="s">
        <v>204</v>
      </c>
      <c r="C10" s="151">
        <v>19.574648564489941</v>
      </c>
      <c r="D10" s="151">
        <v>8.9340127374118321</v>
      </c>
      <c r="E10" s="151">
        <v>18.433283511803609</v>
      </c>
      <c r="F10" s="151">
        <v>41.901455468019762</v>
      </c>
      <c r="G10" s="151">
        <v>18.273426399994023</v>
      </c>
    </row>
    <row r="11" spans="2:7" ht="19.5" customHeight="1" x14ac:dyDescent="0.25">
      <c r="B11" s="124" t="s">
        <v>180</v>
      </c>
      <c r="C11" s="132"/>
      <c r="D11" s="132"/>
      <c r="E11" s="132"/>
      <c r="F11" s="132"/>
      <c r="G11" s="132"/>
    </row>
    <row r="12" spans="2:7" ht="25.5" customHeight="1" x14ac:dyDescent="0.25">
      <c r="B12" s="126" t="s">
        <v>178</v>
      </c>
      <c r="C12" s="131">
        <v>22.143363940160661</v>
      </c>
      <c r="D12" s="131">
        <v>17.082334833794032</v>
      </c>
      <c r="E12" s="131">
        <v>22.26612886714031</v>
      </c>
      <c r="F12" s="131">
        <v>57.751368674055279</v>
      </c>
      <c r="G12" s="131">
        <v>21.6144965088438</v>
      </c>
    </row>
    <row r="13" spans="2:7" ht="25.5" customHeight="1" x14ac:dyDescent="0.25">
      <c r="B13" s="126" t="s">
        <v>249</v>
      </c>
      <c r="C13" s="131">
        <v>77.856677722565408</v>
      </c>
      <c r="D13" s="131">
        <v>82.917665166205964</v>
      </c>
      <c r="E13" s="131">
        <v>77.73387113285969</v>
      </c>
      <c r="F13" s="131">
        <v>42.248631325944721</v>
      </c>
      <c r="G13" s="131">
        <v>78.385539073444335</v>
      </c>
    </row>
    <row r="14" spans="2:7" ht="25.5" x14ac:dyDescent="0.25">
      <c r="B14" s="148" t="s">
        <v>175</v>
      </c>
      <c r="C14" s="151">
        <v>13.060806332067759</v>
      </c>
      <c r="D14" s="151">
        <v>9.5960639077428862</v>
      </c>
      <c r="E14" s="151">
        <v>15.388710304866812</v>
      </c>
      <c r="F14" s="151">
        <v>12.191213780210976</v>
      </c>
      <c r="G14" s="151">
        <v>12.661423497902602</v>
      </c>
    </row>
    <row r="15" spans="2:7" ht="25.5" customHeight="1" x14ac:dyDescent="0.25">
      <c r="B15" s="148" t="s">
        <v>176</v>
      </c>
      <c r="C15" s="151">
        <v>64.795871390497652</v>
      </c>
      <c r="D15" s="151">
        <v>73.321601258463076</v>
      </c>
      <c r="E15" s="151">
        <v>62.345160827992871</v>
      </c>
      <c r="F15" s="151">
        <v>30.057417545733745</v>
      </c>
      <c r="G15" s="151">
        <v>65.724115575541731</v>
      </c>
    </row>
    <row r="16" spans="2:7" ht="18.75" customHeight="1" x14ac:dyDescent="0.25">
      <c r="B16" s="124" t="s">
        <v>182</v>
      </c>
      <c r="C16" s="132"/>
      <c r="D16" s="132"/>
      <c r="E16" s="132"/>
      <c r="F16" s="132"/>
      <c r="G16" s="132"/>
    </row>
    <row r="17" spans="2:7" ht="25.5" customHeight="1" x14ac:dyDescent="0.25">
      <c r="B17" s="126" t="s">
        <v>179</v>
      </c>
      <c r="C17" s="131">
        <v>20.425109791698866</v>
      </c>
      <c r="D17" s="131">
        <v>26.35105121842879</v>
      </c>
      <c r="E17" s="131">
        <v>50.643926209537071</v>
      </c>
      <c r="F17" s="131">
        <v>69.6087595139538</v>
      </c>
      <c r="G17" s="131">
        <v>21.83745512628688</v>
      </c>
    </row>
    <row r="18" spans="2:7" ht="25.5" customHeight="1" x14ac:dyDescent="0.25">
      <c r="B18" s="126" t="s">
        <v>172</v>
      </c>
      <c r="C18" s="131">
        <v>79.574931871027204</v>
      </c>
      <c r="D18" s="131">
        <v>73.648665853720644</v>
      </c>
      <c r="E18" s="131">
        <v>49.358121250588646</v>
      </c>
      <c r="F18" s="131">
        <v>30.3912404860462</v>
      </c>
      <c r="G18" s="131">
        <v>78.162580456001251</v>
      </c>
    </row>
    <row r="19" spans="2:7" ht="25.5" customHeight="1" x14ac:dyDescent="0.25">
      <c r="B19" s="148" t="s">
        <v>174</v>
      </c>
      <c r="C19" s="151">
        <v>7.9412488902091347</v>
      </c>
      <c r="D19" s="151">
        <v>3.7889697748177236</v>
      </c>
      <c r="E19" s="151">
        <v>2.6678405438054096</v>
      </c>
      <c r="F19" s="151">
        <v>0</v>
      </c>
      <c r="G19" s="151">
        <v>7.305150500625003</v>
      </c>
    </row>
    <row r="20" spans="2:7" ht="25.5" customHeight="1" x14ac:dyDescent="0.25">
      <c r="B20" s="148" t="s">
        <v>173</v>
      </c>
      <c r="C20" s="151">
        <v>71.633682980818065</v>
      </c>
      <c r="D20" s="151">
        <v>69.859696078902928</v>
      </c>
      <c r="E20" s="151">
        <v>46.690280706783241</v>
      </c>
      <c r="F20" s="151">
        <v>30.3912404860462</v>
      </c>
      <c r="G20" s="151">
        <v>70.857429955376247</v>
      </c>
    </row>
    <row r="21" spans="2:7" ht="20.25" customHeight="1" x14ac:dyDescent="0.25">
      <c r="B21" s="124" t="s">
        <v>183</v>
      </c>
      <c r="C21" s="132"/>
      <c r="D21" s="132"/>
      <c r="E21" s="132"/>
      <c r="F21" s="132"/>
      <c r="G21" s="132"/>
    </row>
    <row r="22" spans="2:7" ht="25.5" customHeight="1" x14ac:dyDescent="0.25">
      <c r="B22" s="127" t="s">
        <v>185</v>
      </c>
      <c r="C22" s="133">
        <v>2.3621099171036741</v>
      </c>
      <c r="D22" s="133">
        <v>2.8949177670202322</v>
      </c>
      <c r="E22" s="133">
        <v>0</v>
      </c>
      <c r="F22" s="133">
        <v>0</v>
      </c>
      <c r="G22" s="133">
        <v>2.3814513801835835</v>
      </c>
    </row>
    <row r="23" spans="2:7" x14ac:dyDescent="0.25">
      <c r="B23" s="2" t="s">
        <v>163</v>
      </c>
      <c r="C23" s="57"/>
      <c r="D23" s="57"/>
      <c r="E23" s="59"/>
      <c r="F23" s="59"/>
    </row>
    <row r="24" spans="2:7" x14ac:dyDescent="0.25">
      <c r="B24" s="123" t="s">
        <v>184</v>
      </c>
      <c r="C24" s="56"/>
      <c r="D24" s="56"/>
      <c r="E24" s="59"/>
      <c r="F24" s="59"/>
    </row>
  </sheetData>
  <mergeCells count="1">
    <mergeCell ref="B3:G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7" width="8.7109375" style="3" customWidth="1"/>
    <col min="8" max="8" width="10" style="3" customWidth="1"/>
    <col min="9" max="9" width="12.140625" style="3" customWidth="1"/>
    <col min="10" max="14" width="8.7109375" style="3" customWidth="1"/>
    <col min="15" max="16384" width="11.42578125" style="3"/>
  </cols>
  <sheetData>
    <row r="1" spans="2:9" x14ac:dyDescent="0.2">
      <c r="B1" s="34"/>
      <c r="C1" s="33"/>
      <c r="D1" s="33"/>
      <c r="E1" s="33"/>
      <c r="F1" s="33"/>
      <c r="G1" s="33"/>
    </row>
    <row r="2" spans="2:9" ht="15" x14ac:dyDescent="0.2">
      <c r="B2" s="100" t="s">
        <v>219</v>
      </c>
      <c r="C2" s="101"/>
      <c r="D2" s="59"/>
      <c r="E2" s="59"/>
      <c r="F2" s="59"/>
      <c r="G2" s="33"/>
    </row>
    <row r="3" spans="2:9" ht="32.25" customHeight="1" x14ac:dyDescent="0.2">
      <c r="B3" s="170" t="s">
        <v>187</v>
      </c>
      <c r="C3" s="170"/>
      <c r="D3" s="172"/>
      <c r="E3" s="172"/>
      <c r="F3" s="172"/>
      <c r="G3" s="33"/>
    </row>
    <row r="4" spans="2:9" ht="27" customHeight="1" x14ac:dyDescent="0.2">
      <c r="B4" s="66"/>
      <c r="C4" s="129" t="s">
        <v>106</v>
      </c>
      <c r="D4" s="129" t="s">
        <v>100</v>
      </c>
      <c r="E4" s="130" t="s">
        <v>3</v>
      </c>
      <c r="F4" s="130" t="s">
        <v>4</v>
      </c>
      <c r="G4" s="33"/>
    </row>
    <row r="5" spans="2:9" ht="27" customHeight="1" x14ac:dyDescent="0.2">
      <c r="B5" s="35" t="s">
        <v>68</v>
      </c>
      <c r="C5" s="111">
        <v>0</v>
      </c>
      <c r="D5" s="111">
        <v>93.249549969998</v>
      </c>
      <c r="E5" s="134">
        <v>6.7504500300020007</v>
      </c>
      <c r="F5" s="134">
        <v>100</v>
      </c>
      <c r="G5" s="33"/>
      <c r="H5" s="54"/>
      <c r="I5" s="33"/>
    </row>
    <row r="6" spans="2:9" ht="27" customHeight="1" x14ac:dyDescent="0.2">
      <c r="B6" s="35" t="s">
        <v>69</v>
      </c>
      <c r="C6" s="111">
        <v>5.4025223623534639</v>
      </c>
      <c r="D6" s="111">
        <v>88.293794099672212</v>
      </c>
      <c r="E6" s="134">
        <v>6.3036835379743321</v>
      </c>
      <c r="F6" s="134">
        <v>100</v>
      </c>
      <c r="G6" s="33"/>
      <c r="H6" s="54"/>
      <c r="I6" s="33"/>
    </row>
    <row r="7" spans="2:9" ht="27" customHeight="1" x14ac:dyDescent="0.2">
      <c r="B7" s="83" t="s">
        <v>105</v>
      </c>
      <c r="C7" s="111">
        <v>89.543814084320346</v>
      </c>
      <c r="D7" s="111">
        <v>4.6991326074663347</v>
      </c>
      <c r="E7" s="134">
        <v>5.7570533082133082</v>
      </c>
      <c r="F7" s="134">
        <v>100</v>
      </c>
      <c r="G7" s="33"/>
      <c r="H7" s="54"/>
      <c r="I7" s="33"/>
    </row>
    <row r="8" spans="2:9" x14ac:dyDescent="0.2">
      <c r="B8" s="2" t="s">
        <v>163</v>
      </c>
      <c r="C8" s="67"/>
      <c r="D8" s="67"/>
      <c r="E8" s="68"/>
      <c r="F8" s="68"/>
      <c r="G8" s="33"/>
    </row>
    <row r="9" spans="2:9" x14ac:dyDescent="0.2">
      <c r="B9" s="37" t="s">
        <v>110</v>
      </c>
      <c r="C9" s="33"/>
      <c r="D9" s="33"/>
      <c r="E9" s="33"/>
      <c r="F9" s="33"/>
      <c r="G9" s="33"/>
    </row>
  </sheetData>
  <mergeCells count="1">
    <mergeCell ref="B3:F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8.7109375" style="3" customWidth="1"/>
    <col min="4" max="4" width="9.28515625" style="3" customWidth="1"/>
    <col min="5" max="6" width="8.7109375" style="3" customWidth="1"/>
    <col min="7" max="7" width="10" style="3" customWidth="1"/>
    <col min="8" max="8" width="12.140625" style="3" customWidth="1"/>
    <col min="9" max="13" width="8.7109375" style="3" customWidth="1"/>
    <col min="14" max="16384" width="11.42578125" style="3"/>
  </cols>
  <sheetData>
    <row r="1" spans="2:6" x14ac:dyDescent="0.2">
      <c r="B1" s="34"/>
      <c r="C1" s="33"/>
      <c r="D1" s="33"/>
      <c r="E1" s="33"/>
      <c r="F1" s="33"/>
    </row>
    <row r="2" spans="2:6" ht="15" x14ac:dyDescent="0.25">
      <c r="B2" s="85" t="s">
        <v>220</v>
      </c>
      <c r="C2" s="86"/>
      <c r="D2" s="33"/>
      <c r="E2" s="33"/>
      <c r="F2" s="33"/>
    </row>
    <row r="3" spans="2:6" ht="66.75" customHeight="1" x14ac:dyDescent="0.25">
      <c r="B3" s="160" t="s">
        <v>188</v>
      </c>
      <c r="C3" s="160"/>
      <c r="D3" s="33"/>
      <c r="E3" s="33"/>
      <c r="F3" s="33"/>
    </row>
    <row r="4" spans="2:6" ht="27" customHeight="1" x14ac:dyDescent="0.2">
      <c r="B4" s="35" t="s">
        <v>70</v>
      </c>
      <c r="C4" s="61">
        <v>79.093369121887363</v>
      </c>
      <c r="D4" s="33"/>
      <c r="E4" s="33"/>
      <c r="F4" s="33"/>
    </row>
    <row r="5" spans="2:6" ht="27" customHeight="1" x14ac:dyDescent="0.2">
      <c r="B5" s="35" t="s">
        <v>71</v>
      </c>
      <c r="C5" s="61">
        <v>14.995945698991045</v>
      </c>
      <c r="D5" s="33"/>
      <c r="E5" s="33"/>
      <c r="F5" s="33"/>
    </row>
    <row r="6" spans="2:6" ht="27" customHeight="1" x14ac:dyDescent="0.2">
      <c r="B6" s="35" t="s">
        <v>72</v>
      </c>
      <c r="C6" s="61">
        <v>5.9106851791216029</v>
      </c>
      <c r="D6" s="33"/>
      <c r="E6" s="33"/>
      <c r="F6" s="33"/>
    </row>
    <row r="7" spans="2:6" ht="27" customHeight="1" x14ac:dyDescent="0.2">
      <c r="B7" s="36" t="s">
        <v>4</v>
      </c>
      <c r="C7" s="96">
        <v>100</v>
      </c>
      <c r="D7" s="33"/>
      <c r="E7" s="33"/>
      <c r="F7" s="33"/>
    </row>
    <row r="8" spans="2:6" x14ac:dyDescent="0.2">
      <c r="B8" s="2" t="s">
        <v>163</v>
      </c>
      <c r="C8" s="33"/>
      <c r="D8" s="33"/>
      <c r="E8" s="33"/>
      <c r="F8" s="33"/>
    </row>
    <row r="9" spans="2:6" ht="24" customHeight="1" x14ac:dyDescent="0.2">
      <c r="B9" s="169" t="s">
        <v>109</v>
      </c>
      <c r="C9" s="169"/>
      <c r="D9" s="33"/>
      <c r="E9" s="33"/>
      <c r="F9" s="33"/>
    </row>
    <row r="14" spans="2:6" x14ac:dyDescent="0.2">
      <c r="C14" s="128"/>
    </row>
  </sheetData>
  <mergeCells count="2">
    <mergeCell ref="B3:C3"/>
    <mergeCell ref="B9:C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8.7109375" style="3" customWidth="1"/>
    <col min="4" max="4" width="9.28515625" style="3" customWidth="1"/>
    <col min="5" max="6" width="8.7109375" style="3" customWidth="1"/>
    <col min="7" max="7" width="10" style="3" customWidth="1"/>
    <col min="8" max="8" width="12.140625" style="3" customWidth="1"/>
    <col min="9" max="13" width="8.7109375" style="3" customWidth="1"/>
    <col min="14" max="16384" width="11.42578125" style="3"/>
  </cols>
  <sheetData>
    <row r="1" spans="2:6" x14ac:dyDescent="0.2">
      <c r="B1" s="34"/>
      <c r="C1" s="33"/>
      <c r="D1" s="33"/>
      <c r="E1" s="33"/>
      <c r="F1" s="33"/>
    </row>
    <row r="2" spans="2:6" ht="15" x14ac:dyDescent="0.25">
      <c r="B2" s="85" t="s">
        <v>221</v>
      </c>
      <c r="C2" s="90"/>
      <c r="D2" s="33"/>
      <c r="E2" s="33"/>
      <c r="F2" s="33"/>
    </row>
    <row r="3" spans="2:6" ht="34.5" customHeight="1" x14ac:dyDescent="0.25">
      <c r="B3" s="160" t="s">
        <v>222</v>
      </c>
      <c r="C3" s="160"/>
      <c r="D3" s="33"/>
      <c r="E3" s="33"/>
      <c r="F3" s="33"/>
    </row>
    <row r="4" spans="2:6" ht="27" customHeight="1" x14ac:dyDescent="0.2">
      <c r="B4" s="35" t="s">
        <v>189</v>
      </c>
      <c r="C4" s="111">
        <v>90.668339266995758</v>
      </c>
      <c r="D4" s="33"/>
      <c r="E4" s="33"/>
      <c r="F4" s="33"/>
    </row>
    <row r="5" spans="2:6" ht="27" customHeight="1" x14ac:dyDescent="0.2">
      <c r="B5" s="35" t="s">
        <v>112</v>
      </c>
      <c r="C5" s="111">
        <v>7.7911405886222127</v>
      </c>
      <c r="D5" s="33"/>
      <c r="E5" s="33"/>
      <c r="F5" s="33"/>
    </row>
    <row r="6" spans="2:6" ht="27" customHeight="1" x14ac:dyDescent="0.2">
      <c r="B6" s="35" t="s">
        <v>44</v>
      </c>
      <c r="C6" s="111">
        <v>1.540520144382028</v>
      </c>
      <c r="D6" s="33"/>
      <c r="E6" s="33"/>
      <c r="F6" s="33"/>
    </row>
    <row r="7" spans="2:6" ht="27" customHeight="1" x14ac:dyDescent="0.2">
      <c r="B7" s="36" t="s">
        <v>4</v>
      </c>
      <c r="C7" s="112">
        <v>100</v>
      </c>
      <c r="D7" s="33"/>
      <c r="E7" s="33"/>
      <c r="F7" s="33"/>
    </row>
    <row r="8" spans="2:6" x14ac:dyDescent="0.2">
      <c r="B8" s="2" t="s">
        <v>163</v>
      </c>
      <c r="C8" s="33"/>
      <c r="D8" s="33"/>
      <c r="E8" s="33"/>
      <c r="F8" s="33"/>
    </row>
    <row r="9" spans="2:6" ht="22.5" customHeight="1" x14ac:dyDescent="0.2">
      <c r="B9" s="169" t="s">
        <v>111</v>
      </c>
      <c r="C9" s="169"/>
      <c r="D9" s="33"/>
      <c r="E9" s="33"/>
      <c r="F9" s="33"/>
    </row>
    <row r="12" spans="2:6" x14ac:dyDescent="0.2">
      <c r="C12" s="128"/>
    </row>
  </sheetData>
  <mergeCells count="2">
    <mergeCell ref="B3:C3"/>
    <mergeCell ref="B9:C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9.7109375" style="3" customWidth="1"/>
    <col min="5" max="6" width="8.7109375" style="3" customWidth="1"/>
    <col min="7" max="16384" width="11.42578125" style="3"/>
  </cols>
  <sheetData>
    <row r="2" spans="2:5" ht="15" x14ac:dyDescent="0.2">
      <c r="B2" s="89" t="s">
        <v>223</v>
      </c>
      <c r="C2" s="93"/>
      <c r="D2" s="69"/>
      <c r="E2" s="69"/>
    </row>
    <row r="3" spans="2:5" ht="51" customHeight="1" x14ac:dyDescent="0.2">
      <c r="B3" s="162" t="s">
        <v>250</v>
      </c>
      <c r="C3" s="162"/>
      <c r="D3" s="163"/>
      <c r="E3" s="163"/>
    </row>
    <row r="4" spans="2:5" ht="27" customHeight="1" x14ac:dyDescent="0.2">
      <c r="B4" s="28"/>
      <c r="C4" s="29" t="s">
        <v>25</v>
      </c>
      <c r="D4" s="29" t="s">
        <v>26</v>
      </c>
      <c r="E4" s="29" t="s">
        <v>27</v>
      </c>
    </row>
    <row r="5" spans="2:5" ht="27" customHeight="1" x14ac:dyDescent="0.2">
      <c r="B5" s="30" t="s">
        <v>190</v>
      </c>
      <c r="C5" s="135">
        <v>11.525308512424248</v>
      </c>
      <c r="D5" s="135">
        <v>11.82652012884672</v>
      </c>
      <c r="E5" s="135">
        <v>11.685205102600575</v>
      </c>
    </row>
    <row r="6" spans="2:5" ht="27" customHeight="1" x14ac:dyDescent="0.2">
      <c r="B6" s="30" t="s">
        <v>191</v>
      </c>
      <c r="C6" s="135">
        <v>84.676508744470709</v>
      </c>
      <c r="D6" s="135">
        <v>84.971456229492773</v>
      </c>
      <c r="E6" s="135">
        <v>84.833080053692612</v>
      </c>
    </row>
    <row r="7" spans="2:5" ht="27" customHeight="1" x14ac:dyDescent="0.2">
      <c r="B7" s="30" t="s">
        <v>42</v>
      </c>
      <c r="C7" s="135">
        <v>3.1220320450536185</v>
      </c>
      <c r="D7" s="135">
        <v>2.8536364790234896</v>
      </c>
      <c r="E7" s="135">
        <v>2.979555681305182</v>
      </c>
    </row>
    <row r="8" spans="2:5" ht="27" customHeight="1" x14ac:dyDescent="0.2">
      <c r="B8" s="30" t="s">
        <v>41</v>
      </c>
      <c r="C8" s="135">
        <v>0.6761506980514328</v>
      </c>
      <c r="D8" s="135">
        <v>0.34838716263702996</v>
      </c>
      <c r="E8" s="135">
        <v>0.50215916240164549</v>
      </c>
    </row>
    <row r="9" spans="2:5" ht="27" customHeight="1" x14ac:dyDescent="0.2">
      <c r="B9" s="31" t="s">
        <v>4</v>
      </c>
      <c r="C9" s="136">
        <v>100</v>
      </c>
      <c r="D9" s="136">
        <v>100</v>
      </c>
      <c r="E9" s="136">
        <v>100</v>
      </c>
    </row>
    <row r="10" spans="2:5" x14ac:dyDescent="0.2">
      <c r="B10" s="2" t="s">
        <v>163</v>
      </c>
      <c r="C10" s="71"/>
      <c r="D10" s="71"/>
      <c r="E10" s="71"/>
    </row>
    <row r="13" spans="2:5" x14ac:dyDescent="0.2">
      <c r="C13" s="156"/>
      <c r="D13" s="156"/>
      <c r="E13" s="156"/>
    </row>
  </sheetData>
  <mergeCells count="1">
    <mergeCell ref="B3:E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0" width="8.7109375" style="3" customWidth="1"/>
    <col min="11" max="16384" width="11.42578125" style="3"/>
  </cols>
  <sheetData>
    <row r="2" spans="2:5" ht="15" x14ac:dyDescent="0.2">
      <c r="B2" s="87" t="s">
        <v>224</v>
      </c>
      <c r="C2" s="93"/>
      <c r="D2" s="69"/>
      <c r="E2" s="69"/>
    </row>
    <row r="3" spans="2:5" ht="53.25" customHeight="1" x14ac:dyDescent="0.2">
      <c r="B3" s="162" t="s">
        <v>225</v>
      </c>
      <c r="C3" s="162"/>
      <c r="D3" s="163"/>
      <c r="E3" s="163"/>
    </row>
    <row r="4" spans="2:5" ht="27.75" customHeight="1" x14ac:dyDescent="0.2">
      <c r="B4" s="28"/>
      <c r="C4" s="29" t="s">
        <v>25</v>
      </c>
      <c r="D4" s="29" t="s">
        <v>26</v>
      </c>
      <c r="E4" s="29" t="s">
        <v>27</v>
      </c>
    </row>
    <row r="5" spans="2:5" ht="27.75" customHeight="1" x14ac:dyDescent="0.2">
      <c r="B5" s="30" t="s">
        <v>192</v>
      </c>
      <c r="C5" s="135">
        <v>29.939586146759055</v>
      </c>
      <c r="D5" s="135">
        <v>38.407181273746509</v>
      </c>
      <c r="E5" s="135">
        <v>34.434564142229085</v>
      </c>
    </row>
    <row r="6" spans="2:5" ht="27.75" customHeight="1" x14ac:dyDescent="0.2">
      <c r="B6" s="30" t="s">
        <v>193</v>
      </c>
      <c r="C6" s="135">
        <v>65.03655575319857</v>
      </c>
      <c r="D6" s="135">
        <v>57.309072241324991</v>
      </c>
      <c r="E6" s="135">
        <v>60.934462086069374</v>
      </c>
    </row>
    <row r="7" spans="2:5" ht="27.75" customHeight="1" x14ac:dyDescent="0.2">
      <c r="B7" s="30" t="s">
        <v>43</v>
      </c>
      <c r="C7" s="135">
        <v>4.6422905593486785</v>
      </c>
      <c r="D7" s="135">
        <v>3.5296632493821174</v>
      </c>
      <c r="E7" s="135">
        <v>4.0516582487037063</v>
      </c>
    </row>
    <row r="8" spans="2:5" ht="27.75" customHeight="1" x14ac:dyDescent="0.2">
      <c r="B8" s="30" t="s">
        <v>41</v>
      </c>
      <c r="C8" s="135">
        <v>0.38156754069371285</v>
      </c>
      <c r="D8" s="135">
        <v>0.75408323554639112</v>
      </c>
      <c r="E8" s="135">
        <v>0.57931552299783862</v>
      </c>
    </row>
    <row r="9" spans="2:5" ht="27.75" customHeight="1" x14ac:dyDescent="0.2">
      <c r="B9" s="31" t="s">
        <v>4</v>
      </c>
      <c r="C9" s="136">
        <v>100</v>
      </c>
      <c r="D9" s="136">
        <v>100</v>
      </c>
      <c r="E9" s="136">
        <v>100</v>
      </c>
    </row>
    <row r="10" spans="2:5" s="72" customFormat="1" ht="11.25" x14ac:dyDescent="0.2">
      <c r="B10" s="2" t="s">
        <v>163</v>
      </c>
      <c r="C10" s="32"/>
      <c r="D10" s="32"/>
      <c r="E10" s="32"/>
    </row>
  </sheetData>
  <mergeCells count="1">
    <mergeCell ref="B3:E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8.7109375" style="3" customWidth="1"/>
    <col min="5" max="16384" width="11.42578125" style="3"/>
  </cols>
  <sheetData>
    <row r="2" spans="2:7" ht="15" x14ac:dyDescent="0.2">
      <c r="B2" s="87" t="s">
        <v>226</v>
      </c>
      <c r="C2" s="93"/>
    </row>
    <row r="3" spans="2:7" ht="73.5" customHeight="1" x14ac:dyDescent="0.2">
      <c r="B3" s="162" t="s">
        <v>251</v>
      </c>
      <c r="C3" s="162"/>
      <c r="D3" s="163"/>
    </row>
    <row r="4" spans="2:7" ht="27" customHeight="1" x14ac:dyDescent="0.2">
      <c r="B4" s="28"/>
      <c r="C4" s="29" t="s">
        <v>107</v>
      </c>
      <c r="D4" s="29" t="s">
        <v>106</v>
      </c>
    </row>
    <row r="5" spans="2:7" ht="27" customHeight="1" x14ac:dyDescent="0.2">
      <c r="B5" s="16" t="s">
        <v>190</v>
      </c>
      <c r="C5" s="135">
        <v>11.685205102600575</v>
      </c>
      <c r="D5" s="132">
        <v>7.305150500625003</v>
      </c>
    </row>
    <row r="6" spans="2:7" ht="27" customHeight="1" x14ac:dyDescent="0.2">
      <c r="B6" s="30" t="s">
        <v>191</v>
      </c>
      <c r="C6" s="135">
        <v>84.833080053692612</v>
      </c>
      <c r="D6" s="132">
        <v>70.857429955376247</v>
      </c>
    </row>
    <row r="7" spans="2:7" ht="27" customHeight="1" x14ac:dyDescent="0.2">
      <c r="B7" s="16" t="s">
        <v>192</v>
      </c>
      <c r="C7" s="135">
        <v>34.434564142229085</v>
      </c>
      <c r="D7" s="132">
        <v>12.661423497902602</v>
      </c>
      <c r="F7" s="70"/>
      <c r="G7" s="70"/>
    </row>
    <row r="8" spans="2:7" ht="27" customHeight="1" x14ac:dyDescent="0.2">
      <c r="B8" s="137" t="s">
        <v>193</v>
      </c>
      <c r="C8" s="135">
        <v>60.934462086069374</v>
      </c>
      <c r="D8" s="132">
        <v>65.724115575541731</v>
      </c>
    </row>
    <row r="9" spans="2:7" x14ac:dyDescent="0.2">
      <c r="B9" s="2" t="s">
        <v>163</v>
      </c>
      <c r="C9" s="104"/>
      <c r="D9" s="22"/>
    </row>
    <row r="10" spans="2:7" x14ac:dyDescent="0.2">
      <c r="B10" s="2"/>
    </row>
  </sheetData>
  <mergeCells count="1">
    <mergeCell ref="B3:D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8.7109375" style="3" customWidth="1"/>
    <col min="15" max="16384" width="11.42578125" style="3"/>
  </cols>
  <sheetData>
    <row r="1" spans="2:6" x14ac:dyDescent="0.2">
      <c r="B1" s="34"/>
      <c r="C1" s="33"/>
      <c r="D1" s="33"/>
      <c r="E1" s="33"/>
      <c r="F1" s="33"/>
    </row>
    <row r="2" spans="2:6" ht="15" x14ac:dyDescent="0.25">
      <c r="B2" s="85" t="s">
        <v>205</v>
      </c>
      <c r="C2" s="86"/>
      <c r="D2" s="33"/>
      <c r="E2" s="33"/>
      <c r="F2" s="33"/>
    </row>
    <row r="3" spans="2:6" ht="31.5" customHeight="1" x14ac:dyDescent="0.25">
      <c r="B3" s="160" t="s">
        <v>162</v>
      </c>
      <c r="C3" s="160"/>
      <c r="D3" s="33"/>
      <c r="E3" s="33"/>
      <c r="F3" s="33"/>
    </row>
    <row r="4" spans="2:6" ht="27" customHeight="1" x14ac:dyDescent="0.2">
      <c r="B4" s="35" t="s">
        <v>73</v>
      </c>
      <c r="C4" s="111">
        <v>98.335375313605581</v>
      </c>
      <c r="D4" s="33"/>
      <c r="E4" s="33"/>
      <c r="F4" s="33"/>
    </row>
    <row r="5" spans="2:6" ht="27" customHeight="1" x14ac:dyDescent="0.2">
      <c r="B5" s="35" t="s">
        <v>74</v>
      </c>
      <c r="C5" s="111">
        <v>1.012589510668364</v>
      </c>
      <c r="D5" s="33"/>
      <c r="E5" s="33"/>
      <c r="F5" s="33"/>
    </row>
    <row r="6" spans="2:6" ht="27" customHeight="1" x14ac:dyDescent="0.2">
      <c r="B6" s="35" t="s">
        <v>75</v>
      </c>
      <c r="C6" s="111">
        <v>0.18014623343204791</v>
      </c>
      <c r="D6" s="33"/>
      <c r="E6" s="33"/>
      <c r="F6" s="33"/>
    </row>
    <row r="7" spans="2:6" ht="27" customHeight="1" x14ac:dyDescent="0.2">
      <c r="B7" s="35" t="s">
        <v>44</v>
      </c>
      <c r="C7" s="111">
        <v>0.47188894229399547</v>
      </c>
      <c r="D7" s="33"/>
      <c r="E7" s="33"/>
      <c r="F7" s="33"/>
    </row>
    <row r="8" spans="2:6" ht="27" customHeight="1" x14ac:dyDescent="0.2">
      <c r="B8" s="36" t="s">
        <v>4</v>
      </c>
      <c r="C8" s="112">
        <v>100</v>
      </c>
      <c r="D8" s="33"/>
      <c r="E8" s="33"/>
      <c r="F8" s="33"/>
    </row>
    <row r="9" spans="2:6" x14ac:dyDescent="0.2">
      <c r="B9" s="2" t="s">
        <v>163</v>
      </c>
      <c r="C9" s="33"/>
      <c r="D9" s="33"/>
      <c r="E9" s="33"/>
      <c r="F9" s="33"/>
    </row>
    <row r="10" spans="2:6" x14ac:dyDescent="0.2">
      <c r="B10" s="34"/>
      <c r="C10" s="33"/>
      <c r="D10" s="33"/>
      <c r="E10" s="33"/>
      <c r="F10" s="33"/>
    </row>
    <row r="11" spans="2:6" x14ac:dyDescent="0.2">
      <c r="B11" s="34"/>
      <c r="C11" s="33"/>
      <c r="D11" s="33"/>
      <c r="E11" s="33"/>
      <c r="F11" s="33"/>
    </row>
  </sheetData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10.28515625" style="3" customWidth="1"/>
    <col min="5" max="14" width="8.7109375" style="3" customWidth="1"/>
    <col min="15" max="16384" width="11.42578125" style="3"/>
  </cols>
  <sheetData>
    <row r="1" spans="2:6" x14ac:dyDescent="0.2">
      <c r="B1" s="34"/>
      <c r="C1" s="33"/>
      <c r="D1" s="33"/>
      <c r="E1" s="33"/>
      <c r="F1" s="33"/>
    </row>
    <row r="2" spans="2:6" ht="15" x14ac:dyDescent="0.25">
      <c r="B2" s="91" t="s">
        <v>227</v>
      </c>
      <c r="C2" s="90"/>
      <c r="D2" s="33"/>
      <c r="E2" s="33"/>
      <c r="F2" s="33"/>
    </row>
    <row r="3" spans="2:6" ht="33.75" customHeight="1" x14ac:dyDescent="0.25">
      <c r="B3" s="160" t="s">
        <v>197</v>
      </c>
      <c r="C3" s="160"/>
      <c r="D3" s="160"/>
      <c r="E3" s="33"/>
      <c r="F3" s="33"/>
    </row>
    <row r="4" spans="2:6" ht="33.75" customHeight="1" x14ac:dyDescent="0.2">
      <c r="B4" s="66"/>
      <c r="C4" s="129" t="s">
        <v>195</v>
      </c>
      <c r="D4" s="142" t="s">
        <v>196</v>
      </c>
      <c r="E4" s="33"/>
      <c r="F4" s="33"/>
    </row>
    <row r="5" spans="2:6" ht="27" customHeight="1" x14ac:dyDescent="0.2">
      <c r="B5" s="35" t="s">
        <v>76</v>
      </c>
      <c r="C5" s="111">
        <v>92.426497163767479</v>
      </c>
      <c r="D5" s="33"/>
      <c r="E5" s="33"/>
      <c r="F5" s="33"/>
    </row>
    <row r="6" spans="2:6" ht="27" customHeight="1" x14ac:dyDescent="0.2">
      <c r="B6" s="35" t="s">
        <v>77</v>
      </c>
      <c r="C6" s="111">
        <v>5.0467054453084845</v>
      </c>
      <c r="D6" s="33"/>
      <c r="E6" s="33"/>
      <c r="F6" s="33"/>
    </row>
    <row r="7" spans="2:6" ht="27" customHeight="1" x14ac:dyDescent="0.2">
      <c r="B7" s="138" t="s">
        <v>194</v>
      </c>
      <c r="C7" s="139">
        <f>SUM(C5:C6)</f>
        <v>97.473202609075969</v>
      </c>
      <c r="D7" s="140">
        <v>100</v>
      </c>
      <c r="E7" s="33"/>
      <c r="F7" s="33"/>
    </row>
    <row r="8" spans="2:6" ht="27" customHeight="1" x14ac:dyDescent="0.2">
      <c r="B8" s="146" t="s">
        <v>80</v>
      </c>
      <c r="C8" s="111"/>
      <c r="D8" s="141">
        <v>46.594111537572424</v>
      </c>
      <c r="E8" s="33"/>
      <c r="F8" s="33"/>
    </row>
    <row r="9" spans="2:6" ht="27" customHeight="1" x14ac:dyDescent="0.2">
      <c r="B9" s="146" t="s">
        <v>55</v>
      </c>
      <c r="C9" s="111"/>
      <c r="D9" s="141">
        <v>25.577873452587134</v>
      </c>
      <c r="E9" s="33"/>
      <c r="F9" s="33"/>
    </row>
    <row r="10" spans="2:6" ht="27" customHeight="1" x14ac:dyDescent="0.2">
      <c r="B10" s="146" t="s">
        <v>54</v>
      </c>
      <c r="C10" s="111"/>
      <c r="D10" s="141">
        <v>11.493234753337356</v>
      </c>
      <c r="E10" s="33"/>
      <c r="F10" s="33"/>
    </row>
    <row r="11" spans="2:6" ht="27" customHeight="1" x14ac:dyDescent="0.2">
      <c r="B11" s="146" t="s">
        <v>81</v>
      </c>
      <c r="C11" s="111"/>
      <c r="D11" s="141">
        <v>5.0659032576182588</v>
      </c>
      <c r="E11" s="33"/>
      <c r="F11" s="33"/>
    </row>
    <row r="12" spans="2:6" ht="27" customHeight="1" x14ac:dyDescent="0.2">
      <c r="B12" s="146" t="s">
        <v>56</v>
      </c>
      <c r="C12" s="111"/>
      <c r="D12" s="141">
        <v>4.8757468178505228</v>
      </c>
      <c r="E12" s="33"/>
      <c r="F12" s="33"/>
    </row>
    <row r="13" spans="2:6" ht="27" customHeight="1" x14ac:dyDescent="0.2">
      <c r="B13" s="146" t="s">
        <v>58</v>
      </c>
      <c r="C13" s="111"/>
      <c r="D13" s="141">
        <v>3.1268536092561736</v>
      </c>
      <c r="E13" s="33"/>
      <c r="F13" s="33"/>
    </row>
    <row r="14" spans="2:6" ht="27" customHeight="1" x14ac:dyDescent="0.2">
      <c r="B14" s="146" t="s">
        <v>57</v>
      </c>
      <c r="C14" s="111"/>
      <c r="D14" s="141">
        <v>2.4657209702240674</v>
      </c>
      <c r="E14" s="33"/>
      <c r="F14" s="33"/>
    </row>
    <row r="15" spans="2:6" ht="27" customHeight="1" x14ac:dyDescent="0.2">
      <c r="B15" s="146" t="s">
        <v>61</v>
      </c>
      <c r="C15" s="111"/>
      <c r="D15" s="141">
        <v>0.13511608209213025</v>
      </c>
      <c r="E15" s="33"/>
      <c r="F15" s="33"/>
    </row>
    <row r="16" spans="2:6" ht="27" customHeight="1" x14ac:dyDescent="0.2">
      <c r="B16" s="146" t="s">
        <v>44</v>
      </c>
      <c r="C16" s="111"/>
      <c r="D16" s="141">
        <v>0.66543951946194069</v>
      </c>
      <c r="E16" s="33"/>
      <c r="F16" s="33"/>
    </row>
    <row r="17" spans="2:6" ht="27" customHeight="1" x14ac:dyDescent="0.2">
      <c r="B17" s="35" t="s">
        <v>78</v>
      </c>
      <c r="C17" s="111">
        <v>1.0605185178870127</v>
      </c>
      <c r="D17" s="33"/>
      <c r="E17" s="33"/>
      <c r="F17" s="33"/>
    </row>
    <row r="18" spans="2:6" ht="27" customHeight="1" x14ac:dyDescent="0.2">
      <c r="B18" s="35" t="s">
        <v>79</v>
      </c>
      <c r="C18" s="111">
        <v>1.1871508786104723</v>
      </c>
      <c r="D18" s="33"/>
      <c r="E18" s="33"/>
      <c r="F18" s="33"/>
    </row>
    <row r="19" spans="2:6" ht="27" customHeight="1" x14ac:dyDescent="0.2">
      <c r="B19" s="35" t="s">
        <v>44</v>
      </c>
      <c r="C19" s="111">
        <v>0.27912799442654063</v>
      </c>
      <c r="D19" s="33"/>
      <c r="E19" s="33"/>
      <c r="F19" s="33"/>
    </row>
    <row r="20" spans="2:6" ht="27" customHeight="1" x14ac:dyDescent="0.2">
      <c r="B20" s="36" t="s">
        <v>4</v>
      </c>
      <c r="C20" s="112">
        <v>100</v>
      </c>
      <c r="D20" s="96"/>
      <c r="E20" s="33"/>
      <c r="F20" s="33"/>
    </row>
    <row r="21" spans="2:6" x14ac:dyDescent="0.2">
      <c r="B21" s="2" t="s">
        <v>163</v>
      </c>
      <c r="C21" s="33"/>
      <c r="D21" s="33"/>
      <c r="E21" s="33"/>
      <c r="F21" s="33"/>
    </row>
    <row r="22" spans="2:6" x14ac:dyDescent="0.2">
      <c r="C22" s="128"/>
    </row>
    <row r="23" spans="2:6" x14ac:dyDescent="0.2">
      <c r="C23" s="128"/>
    </row>
  </sheetData>
  <mergeCells count="1">
    <mergeCell ref="B3:D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zoomScaleSheetLayoutView="7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8.7109375" style="3" customWidth="1"/>
    <col min="15" max="16384" width="11.42578125" style="3"/>
  </cols>
  <sheetData>
    <row r="2" spans="2:6" ht="15" x14ac:dyDescent="0.25">
      <c r="B2" s="91" t="s">
        <v>228</v>
      </c>
      <c r="C2" s="92"/>
      <c r="D2" s="33"/>
      <c r="E2" s="33"/>
      <c r="F2" s="33"/>
    </row>
    <row r="3" spans="2:6" ht="33" customHeight="1" x14ac:dyDescent="0.25">
      <c r="B3" s="173" t="s">
        <v>198</v>
      </c>
      <c r="C3" s="173"/>
      <c r="D3" s="33"/>
      <c r="E3" s="76"/>
      <c r="F3" s="77"/>
    </row>
    <row r="4" spans="2:6" ht="27" customHeight="1" x14ac:dyDescent="0.2">
      <c r="B4" s="35" t="s">
        <v>46</v>
      </c>
      <c r="C4" s="113">
        <v>99.019044004654447</v>
      </c>
      <c r="D4" s="33"/>
      <c r="E4" s="79"/>
      <c r="F4" s="77"/>
    </row>
    <row r="5" spans="2:6" ht="27" customHeight="1" x14ac:dyDescent="0.2">
      <c r="B5" s="35" t="s">
        <v>47</v>
      </c>
      <c r="C5" s="113">
        <v>19.765252438348138</v>
      </c>
      <c r="D5" s="33"/>
      <c r="E5" s="75"/>
      <c r="F5" s="78"/>
    </row>
    <row r="6" spans="2:6" ht="27" customHeight="1" x14ac:dyDescent="0.2">
      <c r="B6" s="35" t="s">
        <v>48</v>
      </c>
      <c r="C6" s="113">
        <v>0.27114149123004166</v>
      </c>
      <c r="D6" s="33"/>
      <c r="E6" s="75"/>
      <c r="F6" s="78"/>
    </row>
    <row r="7" spans="2:6" ht="27" customHeight="1" x14ac:dyDescent="0.2">
      <c r="B7" s="83" t="s">
        <v>44</v>
      </c>
      <c r="C7" s="113">
        <v>0.17738978555902665</v>
      </c>
      <c r="D7" s="33"/>
      <c r="E7" s="55"/>
      <c r="F7" s="78"/>
    </row>
    <row r="8" spans="2:6" x14ac:dyDescent="0.2">
      <c r="B8" s="2" t="s">
        <v>163</v>
      </c>
      <c r="C8" s="80"/>
      <c r="D8" s="33"/>
      <c r="E8" s="33"/>
      <c r="F8" s="33"/>
    </row>
    <row r="9" spans="2:6" ht="20.25" customHeight="1" x14ac:dyDescent="0.2">
      <c r="B9" s="174" t="s">
        <v>252</v>
      </c>
      <c r="C9" s="174"/>
      <c r="D9" s="33"/>
      <c r="E9" s="33"/>
      <c r="F9" s="33"/>
    </row>
    <row r="12" spans="2:6" x14ac:dyDescent="0.2">
      <c r="C12" s="128"/>
    </row>
  </sheetData>
  <mergeCells count="2">
    <mergeCell ref="B3:C3"/>
    <mergeCell ref="B9:C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3" width="8.7109375" style="3" customWidth="1"/>
    <col min="14" max="16384" width="11.42578125" style="3"/>
  </cols>
  <sheetData>
    <row r="1" spans="2:5" x14ac:dyDescent="0.2">
      <c r="B1" s="50"/>
      <c r="C1" s="33"/>
      <c r="D1" s="33"/>
      <c r="E1" s="33"/>
    </row>
    <row r="2" spans="2:5" ht="17.25" customHeight="1" x14ac:dyDescent="0.25">
      <c r="B2" s="85" t="s">
        <v>229</v>
      </c>
      <c r="C2" s="90"/>
      <c r="D2" s="33"/>
      <c r="E2" s="33"/>
    </row>
    <row r="3" spans="2:5" ht="33" customHeight="1" x14ac:dyDescent="0.25">
      <c r="B3" s="160" t="s">
        <v>199</v>
      </c>
      <c r="C3" s="160"/>
      <c r="D3" s="160"/>
      <c r="E3" s="33"/>
    </row>
    <row r="4" spans="2:5" ht="27" customHeight="1" x14ac:dyDescent="0.2">
      <c r="B4" s="35" t="s">
        <v>82</v>
      </c>
      <c r="C4" s="143">
        <v>96.116394095627385</v>
      </c>
      <c r="D4" s="33"/>
      <c r="E4" s="33"/>
    </row>
    <row r="5" spans="2:5" ht="27" customHeight="1" x14ac:dyDescent="0.2">
      <c r="B5" s="138" t="s">
        <v>200</v>
      </c>
      <c r="C5" s="149">
        <v>75.269589608831936</v>
      </c>
      <c r="D5" s="147"/>
      <c r="E5" s="33"/>
    </row>
    <row r="6" spans="2:5" ht="27" customHeight="1" x14ac:dyDescent="0.2">
      <c r="B6" s="146" t="s">
        <v>83</v>
      </c>
      <c r="C6" s="150">
        <v>71.395524802735892</v>
      </c>
      <c r="E6" s="33"/>
    </row>
    <row r="7" spans="2:5" ht="27" customHeight="1" x14ac:dyDescent="0.2">
      <c r="B7" s="146" t="s">
        <v>87</v>
      </c>
      <c r="C7" s="150">
        <v>3.8740648060960456</v>
      </c>
      <c r="E7" s="33"/>
    </row>
    <row r="8" spans="2:5" ht="27" customHeight="1" x14ac:dyDescent="0.2">
      <c r="B8" s="35" t="s">
        <v>84</v>
      </c>
      <c r="C8" s="143">
        <v>60.419853813155264</v>
      </c>
      <c r="D8" s="33"/>
      <c r="E8" s="33"/>
    </row>
    <row r="9" spans="2:5" ht="27" customHeight="1" x14ac:dyDescent="0.2">
      <c r="B9" s="83" t="s">
        <v>86</v>
      </c>
      <c r="C9" s="144">
        <v>22.527984095068497</v>
      </c>
      <c r="D9" s="145"/>
      <c r="E9" s="33"/>
    </row>
    <row r="10" spans="2:5" x14ac:dyDescent="0.2">
      <c r="B10" s="2" t="s">
        <v>163</v>
      </c>
      <c r="C10" s="33"/>
      <c r="D10" s="33"/>
      <c r="E10" s="33"/>
    </row>
    <row r="11" spans="2:5" x14ac:dyDescent="0.2">
      <c r="B11" s="47"/>
    </row>
  </sheetData>
  <mergeCells count="1">
    <mergeCell ref="B3:D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0" width="8.7109375" style="3" customWidth="1"/>
    <col min="11" max="16384" width="11.42578125" style="3"/>
  </cols>
  <sheetData>
    <row r="2" spans="2:10" ht="15" x14ac:dyDescent="0.2">
      <c r="B2" s="87" t="s">
        <v>230</v>
      </c>
      <c r="C2" s="175"/>
      <c r="D2" s="176"/>
      <c r="E2" s="176"/>
      <c r="F2" s="176"/>
      <c r="G2" s="10"/>
      <c r="H2" s="10"/>
      <c r="I2" s="10"/>
      <c r="J2" s="10"/>
    </row>
    <row r="3" spans="2:10" ht="33.75" customHeight="1" x14ac:dyDescent="0.2">
      <c r="B3" s="162" t="s">
        <v>253</v>
      </c>
      <c r="C3" s="162"/>
      <c r="D3" s="163"/>
      <c r="E3" s="163"/>
      <c r="F3" s="163"/>
      <c r="G3" s="163"/>
      <c r="H3" s="163"/>
      <c r="I3" s="163"/>
      <c r="J3" s="163"/>
    </row>
    <row r="4" spans="2:10" ht="21" customHeight="1" x14ac:dyDescent="0.2">
      <c r="B4" s="11"/>
      <c r="C4" s="167" t="s">
        <v>237</v>
      </c>
      <c r="D4" s="167"/>
      <c r="E4" s="167"/>
      <c r="F4" s="177"/>
      <c r="G4" s="166" t="s">
        <v>116</v>
      </c>
      <c r="H4" s="164"/>
      <c r="I4" s="164"/>
      <c r="J4" s="164"/>
    </row>
    <row r="5" spans="2:10" ht="27" customHeight="1" x14ac:dyDescent="0.2">
      <c r="B5" s="12" t="s">
        <v>0</v>
      </c>
      <c r="C5" s="13" t="s">
        <v>1</v>
      </c>
      <c r="D5" s="13" t="s">
        <v>2</v>
      </c>
      <c r="E5" s="13" t="s">
        <v>3</v>
      </c>
      <c r="F5" s="14" t="s">
        <v>4</v>
      </c>
      <c r="G5" s="81" t="s">
        <v>5</v>
      </c>
      <c r="H5" s="81" t="s">
        <v>6</v>
      </c>
      <c r="I5" s="13" t="s">
        <v>3</v>
      </c>
      <c r="J5" s="15" t="s">
        <v>4</v>
      </c>
    </row>
    <row r="6" spans="2:10" ht="21" customHeight="1" x14ac:dyDescent="0.2">
      <c r="B6" s="16" t="s">
        <v>7</v>
      </c>
      <c r="C6" s="17">
        <v>9.546114350218474</v>
      </c>
      <c r="D6" s="17">
        <v>90.408555175711399</v>
      </c>
      <c r="E6" s="17">
        <v>4.5330474070118316E-2</v>
      </c>
      <c r="F6" s="18">
        <v>100</v>
      </c>
      <c r="G6" s="17">
        <v>32.611145329614914</v>
      </c>
      <c r="H6" s="17">
        <v>65.192312658514552</v>
      </c>
      <c r="I6" s="17">
        <v>2.196542011870529</v>
      </c>
      <c r="J6" s="17">
        <v>100</v>
      </c>
    </row>
    <row r="7" spans="2:10" ht="21" customHeight="1" x14ac:dyDescent="0.2">
      <c r="B7" s="16" t="s">
        <v>8</v>
      </c>
      <c r="C7" s="17">
        <v>21.515486618468795</v>
      </c>
      <c r="D7" s="17">
        <v>78.439182907461088</v>
      </c>
      <c r="E7" s="17">
        <v>4.5330474070118171E-2</v>
      </c>
      <c r="F7" s="19">
        <v>100</v>
      </c>
      <c r="G7" s="17">
        <v>39.43670602644108</v>
      </c>
      <c r="H7" s="17">
        <v>57.747396989654675</v>
      </c>
      <c r="I7" s="17">
        <v>2.8158969839042332</v>
      </c>
      <c r="J7" s="17">
        <v>100</v>
      </c>
    </row>
    <row r="8" spans="2:10" ht="21" customHeight="1" x14ac:dyDescent="0.2">
      <c r="B8" s="16" t="s">
        <v>9</v>
      </c>
      <c r="C8" s="17">
        <v>43.63678438714004</v>
      </c>
      <c r="D8" s="17">
        <v>56.298269487577969</v>
      </c>
      <c r="E8" s="17">
        <v>6.4946125281988523E-2</v>
      </c>
      <c r="F8" s="19">
        <v>100</v>
      </c>
      <c r="G8" s="17">
        <v>27.834142593081506</v>
      </c>
      <c r="H8" s="17">
        <v>68.623445087143381</v>
      </c>
      <c r="I8" s="17">
        <v>3.5424123197751149</v>
      </c>
      <c r="J8" s="17">
        <v>100</v>
      </c>
    </row>
    <row r="9" spans="2:10" ht="21" customHeight="1" x14ac:dyDescent="0.2">
      <c r="B9" s="16" t="s">
        <v>10</v>
      </c>
      <c r="C9" s="17">
        <v>52.451211885208224</v>
      </c>
      <c r="D9" s="17">
        <v>47.059999671853504</v>
      </c>
      <c r="E9" s="17">
        <v>0.48878844293827378</v>
      </c>
      <c r="F9" s="19">
        <v>100</v>
      </c>
      <c r="G9" s="20"/>
      <c r="H9" s="20"/>
      <c r="I9" s="20"/>
      <c r="J9" s="20"/>
    </row>
    <row r="10" spans="2:10" ht="21" customHeight="1" x14ac:dyDescent="0.2">
      <c r="B10" s="16" t="s">
        <v>11</v>
      </c>
      <c r="C10" s="17">
        <v>57.964417281131553</v>
      </c>
      <c r="D10" s="17">
        <v>41.937956171955435</v>
      </c>
      <c r="E10" s="17">
        <v>9.7626546913004542E-2</v>
      </c>
      <c r="F10" s="19">
        <v>100</v>
      </c>
      <c r="G10" s="17">
        <v>30.155271952025231</v>
      </c>
      <c r="H10" s="17">
        <v>66.650384666897153</v>
      </c>
      <c r="I10" s="17">
        <v>3.1943433810776134</v>
      </c>
      <c r="J10" s="17">
        <v>100</v>
      </c>
    </row>
    <row r="11" spans="2:10" ht="21" customHeight="1" x14ac:dyDescent="0.2">
      <c r="B11" s="16" t="s">
        <v>12</v>
      </c>
      <c r="C11" s="17">
        <v>58.999178348087575</v>
      </c>
      <c r="D11" s="17">
        <v>40.58321648138908</v>
      </c>
      <c r="E11" s="17">
        <v>0.41760517052334734</v>
      </c>
      <c r="F11" s="19">
        <v>100</v>
      </c>
      <c r="G11" s="20"/>
      <c r="H11" s="20"/>
      <c r="I11" s="20"/>
      <c r="J11" s="20"/>
    </row>
    <row r="12" spans="2:10" ht="21" customHeight="1" x14ac:dyDescent="0.2">
      <c r="B12" s="16" t="s">
        <v>13</v>
      </c>
      <c r="C12" s="17">
        <v>61.056247705240573</v>
      </c>
      <c r="D12" s="17">
        <v>38.550251897136086</v>
      </c>
      <c r="E12" s="17">
        <v>0.39350039762334188</v>
      </c>
      <c r="F12" s="19">
        <v>100</v>
      </c>
      <c r="G12" s="20"/>
      <c r="H12" s="20"/>
      <c r="I12" s="20"/>
      <c r="J12" s="20"/>
    </row>
    <row r="13" spans="2:10" ht="21" customHeight="1" x14ac:dyDescent="0.2">
      <c r="B13" s="16" t="s">
        <v>14</v>
      </c>
      <c r="C13" s="17">
        <v>63.265886295452802</v>
      </c>
      <c r="D13" s="17">
        <v>36.495258132374452</v>
      </c>
      <c r="E13" s="17">
        <v>0.23885557217273484</v>
      </c>
      <c r="F13" s="19">
        <v>100</v>
      </c>
      <c r="G13" s="20"/>
      <c r="H13" s="20"/>
      <c r="I13" s="20"/>
      <c r="J13" s="20"/>
    </row>
    <row r="14" spans="2:10" ht="21" customHeight="1" x14ac:dyDescent="0.2">
      <c r="B14" s="16" t="s">
        <v>15</v>
      </c>
      <c r="C14" s="17">
        <v>64.753690602937525</v>
      </c>
      <c r="D14" s="17">
        <v>35.050716045610173</v>
      </c>
      <c r="E14" s="17">
        <v>0.19559335145231038</v>
      </c>
      <c r="F14" s="19">
        <v>100</v>
      </c>
      <c r="G14" s="20"/>
      <c r="H14" s="20"/>
      <c r="I14" s="20"/>
      <c r="J14" s="20"/>
    </row>
    <row r="15" spans="2:10" ht="21" customHeight="1" x14ac:dyDescent="0.2">
      <c r="B15" s="16" t="s">
        <v>16</v>
      </c>
      <c r="C15" s="17">
        <v>74.793565973139337</v>
      </c>
      <c r="D15" s="17">
        <v>25.033434731982986</v>
      </c>
      <c r="E15" s="17">
        <v>0.17299929487768811</v>
      </c>
      <c r="F15" s="19">
        <v>100</v>
      </c>
      <c r="G15" s="20"/>
      <c r="H15" s="20"/>
      <c r="I15" s="20"/>
      <c r="J15" s="20"/>
    </row>
    <row r="16" spans="2:10" ht="21" customHeight="1" x14ac:dyDescent="0.2">
      <c r="B16" s="16" t="s">
        <v>17</v>
      </c>
      <c r="C16" s="17">
        <v>79.496193797084558</v>
      </c>
      <c r="D16" s="17">
        <v>20.318093551171799</v>
      </c>
      <c r="E16" s="17">
        <v>0.18571265174365409</v>
      </c>
      <c r="F16" s="19">
        <v>100</v>
      </c>
      <c r="G16" s="20"/>
      <c r="H16" s="20"/>
      <c r="I16" s="20"/>
      <c r="J16" s="20"/>
    </row>
    <row r="17" spans="2:10" ht="21" customHeight="1" x14ac:dyDescent="0.2">
      <c r="B17" s="16" t="s">
        <v>18</v>
      </c>
      <c r="C17" s="17">
        <v>82.351019396087736</v>
      </c>
      <c r="D17" s="17">
        <v>17.483410714180007</v>
      </c>
      <c r="E17" s="17">
        <v>0.16556988973225689</v>
      </c>
      <c r="F17" s="19">
        <v>100</v>
      </c>
      <c r="G17" s="20"/>
      <c r="H17" s="20"/>
      <c r="I17" s="20"/>
      <c r="J17" s="20"/>
    </row>
    <row r="18" spans="2:10" ht="21" customHeight="1" x14ac:dyDescent="0.2">
      <c r="B18" s="16" t="s">
        <v>19</v>
      </c>
      <c r="C18" s="17">
        <v>88.132835513036994</v>
      </c>
      <c r="D18" s="17">
        <v>11.724188653805371</v>
      </c>
      <c r="E18" s="17">
        <v>0.14297583315763515</v>
      </c>
      <c r="F18" s="19">
        <v>100</v>
      </c>
      <c r="G18" s="20"/>
      <c r="H18" s="20"/>
      <c r="I18" s="20"/>
      <c r="J18" s="20"/>
    </row>
    <row r="19" spans="2:10" ht="21" customHeight="1" x14ac:dyDescent="0.2">
      <c r="B19" s="16" t="s">
        <v>20</v>
      </c>
      <c r="C19" s="17">
        <v>95.263090329071801</v>
      </c>
      <c r="D19" s="17">
        <v>4.5465644004986778</v>
      </c>
      <c r="E19" s="17">
        <v>0.19034527042954361</v>
      </c>
      <c r="F19" s="19">
        <v>100</v>
      </c>
      <c r="G19" s="20"/>
      <c r="H19" s="20"/>
      <c r="I19" s="20"/>
      <c r="J19" s="20"/>
    </row>
    <row r="20" spans="2:10" ht="21" customHeight="1" x14ac:dyDescent="0.2">
      <c r="B20" s="16" t="s">
        <v>21</v>
      </c>
      <c r="C20" s="17">
        <v>96.669181947417869</v>
      </c>
      <c r="D20" s="17">
        <v>3.0986330757871547</v>
      </c>
      <c r="E20" s="17">
        <v>0.23218497679497177</v>
      </c>
      <c r="F20" s="19">
        <v>100</v>
      </c>
      <c r="G20" s="20"/>
      <c r="H20" s="20"/>
      <c r="I20" s="20"/>
      <c r="J20" s="20"/>
    </row>
    <row r="21" spans="2:10" ht="21" customHeight="1" x14ac:dyDescent="0.2">
      <c r="B21" s="16" t="s">
        <v>22</v>
      </c>
      <c r="C21" s="17">
        <v>98.127920610904724</v>
      </c>
      <c r="D21" s="17">
        <v>1.5249000787605542</v>
      </c>
      <c r="E21" s="17">
        <v>0.34717931033473587</v>
      </c>
      <c r="F21" s="19">
        <v>100</v>
      </c>
      <c r="G21" s="20"/>
      <c r="H21" s="20"/>
      <c r="I21" s="20"/>
      <c r="J21" s="20"/>
    </row>
    <row r="22" spans="2:10" ht="21" customHeight="1" x14ac:dyDescent="0.2">
      <c r="B22" s="16" t="s">
        <v>23</v>
      </c>
      <c r="C22" s="17">
        <v>98.739100306241738</v>
      </c>
      <c r="D22" s="17">
        <v>1.0112927517130621</v>
      </c>
      <c r="E22" s="17">
        <v>0.24960694204519901</v>
      </c>
      <c r="F22" s="19">
        <v>100</v>
      </c>
      <c r="G22" s="20"/>
      <c r="H22" s="20"/>
      <c r="I22" s="20"/>
      <c r="J22" s="20"/>
    </row>
    <row r="23" spans="2:10" ht="21" customHeight="1" x14ac:dyDescent="0.2">
      <c r="B23" s="137" t="s">
        <v>24</v>
      </c>
      <c r="C23" s="17">
        <v>99.436358115545275</v>
      </c>
      <c r="D23" s="17">
        <v>0.36633101525240941</v>
      </c>
      <c r="E23" s="17">
        <v>0.19731086920231239</v>
      </c>
      <c r="F23" s="19">
        <v>100</v>
      </c>
      <c r="G23" s="20"/>
      <c r="H23" s="20"/>
      <c r="I23" s="20"/>
      <c r="J23" s="20"/>
    </row>
    <row r="24" spans="2:10" x14ac:dyDescent="0.2">
      <c r="B24" s="2" t="s">
        <v>163</v>
      </c>
      <c r="C24" s="22"/>
      <c r="D24" s="22"/>
      <c r="E24" s="22"/>
      <c r="F24" s="22"/>
      <c r="G24" s="22"/>
      <c r="H24" s="22"/>
      <c r="I24" s="22"/>
      <c r="J24" s="22"/>
    </row>
    <row r="25" spans="2:10" x14ac:dyDescent="0.2">
      <c r="B25" s="21" t="s">
        <v>236</v>
      </c>
    </row>
  </sheetData>
  <mergeCells count="4">
    <mergeCell ref="C2:F2"/>
    <mergeCell ref="C4:F4"/>
    <mergeCell ref="G4:J4"/>
    <mergeCell ref="B3:J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6.28515625" style="3" customWidth="1"/>
    <col min="15" max="16384" width="11.42578125" style="3"/>
  </cols>
  <sheetData>
    <row r="1" spans="2:14" ht="12.75" customHeight="1" x14ac:dyDescent="0.2"/>
    <row r="2" spans="2:14" ht="15" x14ac:dyDescent="0.2">
      <c r="B2" s="87" t="s">
        <v>231</v>
      </c>
      <c r="C2" s="8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36.75" customHeight="1" x14ac:dyDescent="0.2">
      <c r="B3" s="162" t="s">
        <v>254</v>
      </c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ht="21" customHeight="1" x14ac:dyDescent="0.2">
      <c r="B4" s="24"/>
      <c r="C4" s="164" t="s">
        <v>25</v>
      </c>
      <c r="D4" s="164"/>
      <c r="E4" s="164"/>
      <c r="F4" s="165"/>
      <c r="G4" s="166" t="s">
        <v>26</v>
      </c>
      <c r="H4" s="164"/>
      <c r="I4" s="164"/>
      <c r="J4" s="165"/>
      <c r="K4" s="166" t="s">
        <v>27</v>
      </c>
      <c r="L4" s="164"/>
      <c r="M4" s="164"/>
      <c r="N4" s="164"/>
    </row>
    <row r="5" spans="2:14" ht="27" customHeight="1" x14ac:dyDescent="0.2">
      <c r="B5" s="39"/>
      <c r="C5" s="153" t="s">
        <v>28</v>
      </c>
      <c r="D5" s="153" t="s">
        <v>29</v>
      </c>
      <c r="E5" s="153" t="s">
        <v>210</v>
      </c>
      <c r="F5" s="153" t="s">
        <v>3</v>
      </c>
      <c r="G5" s="98" t="s">
        <v>28</v>
      </c>
      <c r="H5" s="153" t="s">
        <v>29</v>
      </c>
      <c r="I5" s="153" t="s">
        <v>210</v>
      </c>
      <c r="J5" s="99" t="s">
        <v>3</v>
      </c>
      <c r="K5" s="98" t="s">
        <v>28</v>
      </c>
      <c r="L5" s="153" t="s">
        <v>29</v>
      </c>
      <c r="M5" s="153" t="s">
        <v>210</v>
      </c>
      <c r="N5" s="153" t="s">
        <v>3</v>
      </c>
    </row>
    <row r="6" spans="2:14" ht="27" customHeight="1" x14ac:dyDescent="0.2">
      <c r="B6" s="25" t="s">
        <v>33</v>
      </c>
      <c r="C6" s="38">
        <v>37.949497314484887</v>
      </c>
      <c r="D6" s="38">
        <v>44.359954565075476</v>
      </c>
      <c r="E6" s="38">
        <v>17.040814407947163</v>
      </c>
      <c r="F6" s="102">
        <v>0.64973371249248657</v>
      </c>
      <c r="G6" s="103">
        <v>35.073725341631004</v>
      </c>
      <c r="H6" s="38">
        <v>45.232378668847758</v>
      </c>
      <c r="I6" s="38">
        <v>19.546131129704559</v>
      </c>
      <c r="J6" s="102">
        <v>0.14776485981670032</v>
      </c>
      <c r="K6" s="157">
        <v>36.422909004095679</v>
      </c>
      <c r="L6" s="43">
        <v>44.823076276773236</v>
      </c>
      <c r="M6" s="43">
        <v>18.370748511680002</v>
      </c>
      <c r="N6" s="43">
        <v>0.38326620745109458</v>
      </c>
    </row>
    <row r="7" spans="2:14" ht="27" customHeight="1" x14ac:dyDescent="0.2">
      <c r="B7" s="25" t="s">
        <v>8</v>
      </c>
      <c r="C7" s="38">
        <v>42.485566808567647</v>
      </c>
      <c r="D7" s="38">
        <v>42.329621570333678</v>
      </c>
      <c r="E7" s="38">
        <v>14.274056334872368</v>
      </c>
      <c r="F7" s="102">
        <v>0.91075528622630553</v>
      </c>
      <c r="G7" s="103">
        <v>39.140097996209242</v>
      </c>
      <c r="H7" s="38">
        <v>46.073885729716842</v>
      </c>
      <c r="I7" s="38">
        <v>14.183178903479496</v>
      </c>
      <c r="J7" s="102">
        <v>0.6028373705944251</v>
      </c>
      <c r="K7" s="103">
        <v>40.709642420289491</v>
      </c>
      <c r="L7" s="38">
        <v>44.317244354991104</v>
      </c>
      <c r="M7" s="38">
        <v>14.225814532061809</v>
      </c>
      <c r="N7" s="38">
        <v>0.74729869265760507</v>
      </c>
    </row>
    <row r="8" spans="2:14" ht="27" customHeight="1" x14ac:dyDescent="0.2">
      <c r="B8" s="25" t="s">
        <v>9</v>
      </c>
      <c r="C8" s="38">
        <v>49.827358028269629</v>
      </c>
      <c r="D8" s="38">
        <v>42.258223838583788</v>
      </c>
      <c r="E8" s="38">
        <v>7.4963483350624918</v>
      </c>
      <c r="F8" s="102">
        <v>0.41806979808410255</v>
      </c>
      <c r="G8" s="103">
        <v>44.117533068220389</v>
      </c>
      <c r="H8" s="38">
        <v>46.74894710566516</v>
      </c>
      <c r="I8" s="38">
        <v>8.9133376700807307</v>
      </c>
      <c r="J8" s="102">
        <v>0.22018215603372726</v>
      </c>
      <c r="K8" s="103">
        <v>46.796327709920192</v>
      </c>
      <c r="L8" s="38">
        <v>44.642100484379142</v>
      </c>
      <c r="M8" s="38">
        <v>8.2485496136076453</v>
      </c>
      <c r="N8" s="38">
        <v>0.31302219209300836</v>
      </c>
    </row>
    <row r="9" spans="2:14" ht="27" customHeight="1" x14ac:dyDescent="0.2">
      <c r="B9" s="25" t="s">
        <v>10</v>
      </c>
      <c r="C9" s="38">
        <v>53.43294630187367</v>
      </c>
      <c r="D9" s="38">
        <v>36.455802852422089</v>
      </c>
      <c r="E9" s="38">
        <v>9.5750319518557525</v>
      </c>
      <c r="F9" s="102">
        <v>0.53621889384848742</v>
      </c>
      <c r="G9" s="103">
        <v>48.588383225097544</v>
      </c>
      <c r="H9" s="38">
        <v>40.901371274476574</v>
      </c>
      <c r="I9" s="38">
        <v>10.080073569727361</v>
      </c>
      <c r="J9" s="102">
        <v>0.43017193069850812</v>
      </c>
      <c r="K9" s="103">
        <v>50.861235668429316</v>
      </c>
      <c r="L9" s="38">
        <v>38.815709288052609</v>
      </c>
      <c r="M9" s="38">
        <v>9.8431306180158966</v>
      </c>
      <c r="N9" s="38">
        <v>0.47992442550217584</v>
      </c>
    </row>
    <row r="10" spans="2:14" ht="27" customHeight="1" x14ac:dyDescent="0.2">
      <c r="B10" s="25" t="s">
        <v>13</v>
      </c>
      <c r="C10" s="38">
        <v>52.70567751263556</v>
      </c>
      <c r="D10" s="38">
        <v>39.487063037090849</v>
      </c>
      <c r="E10" s="38">
        <v>7.3863000740892959</v>
      </c>
      <c r="F10" s="102">
        <v>0.42095937618429119</v>
      </c>
      <c r="G10" s="103">
        <v>50.387437990270953</v>
      </c>
      <c r="H10" s="38">
        <v>43.091490255919489</v>
      </c>
      <c r="I10" s="38">
        <v>6.3566115336456352</v>
      </c>
      <c r="J10" s="102">
        <v>0.16446022016393358</v>
      </c>
      <c r="K10" s="103">
        <v>51.475052348703656</v>
      </c>
      <c r="L10" s="38">
        <v>41.40045412298138</v>
      </c>
      <c r="M10" s="38">
        <v>6.8396953696755896</v>
      </c>
      <c r="N10" s="38">
        <v>0.28479815863935959</v>
      </c>
    </row>
    <row r="11" spans="2:14" ht="27" customHeight="1" x14ac:dyDescent="0.2">
      <c r="B11" s="25" t="s">
        <v>34</v>
      </c>
      <c r="C11" s="38">
        <v>56.772294717987968</v>
      </c>
      <c r="D11" s="38">
        <v>40.038436794778498</v>
      </c>
      <c r="E11" s="38">
        <v>2.9762568862087471</v>
      </c>
      <c r="F11" s="102">
        <v>0.21301160102478278</v>
      </c>
      <c r="G11" s="103">
        <v>58.512674210728974</v>
      </c>
      <c r="H11" s="38">
        <v>36.771641567037108</v>
      </c>
      <c r="I11" s="38">
        <v>4.219926779244088</v>
      </c>
      <c r="J11" s="102">
        <v>0.49575744298983837</v>
      </c>
      <c r="K11" s="103">
        <v>57.696165947813917</v>
      </c>
      <c r="L11" s="38">
        <v>38.304275861929518</v>
      </c>
      <c r="M11" s="38">
        <v>3.6364524575588018</v>
      </c>
      <c r="N11" s="38">
        <v>0.36310573269776647</v>
      </c>
    </row>
    <row r="12" spans="2:14" ht="27" customHeight="1" x14ac:dyDescent="0.2">
      <c r="B12" s="25" t="s">
        <v>15</v>
      </c>
      <c r="C12" s="38">
        <v>64.235858960395859</v>
      </c>
      <c r="D12" s="38">
        <v>29.437634239258315</v>
      </c>
      <c r="E12" s="38">
        <v>5.8540242410742902</v>
      </c>
      <c r="F12" s="102">
        <v>0.47248255927151733</v>
      </c>
      <c r="G12" s="103">
        <v>61.671235372306676</v>
      </c>
      <c r="H12" s="38">
        <v>31.283096427486118</v>
      </c>
      <c r="I12" s="38">
        <v>6.7871189887033765</v>
      </c>
      <c r="J12" s="102">
        <v>0.25854921150383009</v>
      </c>
      <c r="K12" s="103">
        <v>62.874442120993258</v>
      </c>
      <c r="L12" s="38">
        <v>30.417288061052126</v>
      </c>
      <c r="M12" s="38">
        <v>6.3493526425130593</v>
      </c>
      <c r="N12" s="38">
        <v>0.35891717544156182</v>
      </c>
    </row>
    <row r="13" spans="2:14" ht="27" customHeight="1" x14ac:dyDescent="0.2">
      <c r="B13" s="25" t="s">
        <v>35</v>
      </c>
      <c r="C13" s="38">
        <v>76.595562499505178</v>
      </c>
      <c r="D13" s="38">
        <v>20.366202324786528</v>
      </c>
      <c r="E13" s="38">
        <v>2.5546845075839797</v>
      </c>
      <c r="F13" s="102">
        <v>0.48355066812432118</v>
      </c>
      <c r="G13" s="103">
        <v>75.761829615056385</v>
      </c>
      <c r="H13" s="38">
        <v>20.626654384656732</v>
      </c>
      <c r="I13" s="38">
        <v>3.2610360490384114</v>
      </c>
      <c r="J13" s="102">
        <v>0.3504799512484606</v>
      </c>
      <c r="K13" s="103">
        <v>76.152979816524407</v>
      </c>
      <c r="L13" s="38">
        <v>20.504461920390025</v>
      </c>
      <c r="M13" s="38">
        <v>2.9296474797488523</v>
      </c>
      <c r="N13" s="38">
        <v>0.41291078333672371</v>
      </c>
    </row>
    <row r="14" spans="2:14" ht="27" customHeight="1" x14ac:dyDescent="0.2">
      <c r="B14" s="25" t="s">
        <v>36</v>
      </c>
      <c r="C14" s="38">
        <v>76.706104874841813</v>
      </c>
      <c r="D14" s="38">
        <v>17.909080465353213</v>
      </c>
      <c r="E14" s="38">
        <v>4.8826421529903259</v>
      </c>
      <c r="F14" s="102">
        <v>0.50217250681464765</v>
      </c>
      <c r="G14" s="103">
        <v>77.926915819489821</v>
      </c>
      <c r="H14" s="38">
        <v>20.495280860598228</v>
      </c>
      <c r="I14" s="38">
        <v>1.4300384600952527</v>
      </c>
      <c r="J14" s="102">
        <v>0.14776485981670026</v>
      </c>
      <c r="K14" s="103">
        <v>77.354165894591361</v>
      </c>
      <c r="L14" s="38">
        <v>19.281951238478861</v>
      </c>
      <c r="M14" s="38">
        <v>3.0498457811870252</v>
      </c>
      <c r="N14" s="38">
        <v>0.31403708574275596</v>
      </c>
    </row>
    <row r="15" spans="2:14" ht="27" customHeight="1" x14ac:dyDescent="0.2">
      <c r="B15" s="25" t="s">
        <v>18</v>
      </c>
      <c r="C15" s="38">
        <v>78.523390686054611</v>
      </c>
      <c r="D15" s="38">
        <v>18.626078582483721</v>
      </c>
      <c r="E15" s="38">
        <v>2.231428408124652</v>
      </c>
      <c r="F15" s="102">
        <v>0.61910232333700954</v>
      </c>
      <c r="G15" s="103">
        <v>78.766968798246339</v>
      </c>
      <c r="H15" s="38">
        <v>18.766842482109144</v>
      </c>
      <c r="I15" s="38">
        <v>2.1480996917392829</v>
      </c>
      <c r="J15" s="102">
        <v>0.31808902790522353</v>
      </c>
      <c r="K15" s="103">
        <v>78.652692835963791</v>
      </c>
      <c r="L15" s="38">
        <v>18.700802352560565</v>
      </c>
      <c r="M15" s="38">
        <v>2.187193800668136</v>
      </c>
      <c r="N15" s="38">
        <v>0.45931101080750081</v>
      </c>
    </row>
    <row r="16" spans="2:14" ht="27" customHeight="1" x14ac:dyDescent="0.2">
      <c r="B16" s="25" t="s">
        <v>37</v>
      </c>
      <c r="C16" s="38">
        <v>83.643683209710005</v>
      </c>
      <c r="D16" s="38">
        <v>14.269156058030671</v>
      </c>
      <c r="E16" s="38">
        <v>1.7131474601683157</v>
      </c>
      <c r="F16" s="102">
        <v>0.37401327209101259</v>
      </c>
      <c r="G16" s="103">
        <v>81.037104142521301</v>
      </c>
      <c r="H16" s="38">
        <v>16.203837953033009</v>
      </c>
      <c r="I16" s="38">
        <v>2.2076510424718454</v>
      </c>
      <c r="J16" s="102">
        <v>0.55140686197385502</v>
      </c>
      <c r="K16" s="103">
        <v>82.259994526588642</v>
      </c>
      <c r="L16" s="38">
        <v>15.296171688307231</v>
      </c>
      <c r="M16" s="38">
        <v>1.9756520659980312</v>
      </c>
      <c r="N16" s="38">
        <v>0.46818171910608591</v>
      </c>
    </row>
    <row r="17" spans="2:14" ht="27" customHeight="1" x14ac:dyDescent="0.2">
      <c r="B17" s="25" t="s">
        <v>38</v>
      </c>
      <c r="C17" s="38">
        <v>83.154017230112785</v>
      </c>
      <c r="D17" s="38">
        <v>14.545764799805932</v>
      </c>
      <c r="E17" s="38">
        <v>2.1716523152809439</v>
      </c>
      <c r="F17" s="102">
        <v>0.12856565480033585</v>
      </c>
      <c r="G17" s="103">
        <v>83.243073386468822</v>
      </c>
      <c r="H17" s="38">
        <v>14.937424713638684</v>
      </c>
      <c r="I17" s="38">
        <v>1.6564167207105389</v>
      </c>
      <c r="J17" s="102">
        <v>0.16308517918195298</v>
      </c>
      <c r="K17" s="103">
        <v>83.201292218722671</v>
      </c>
      <c r="L17" s="38">
        <v>14.753675389292539</v>
      </c>
      <c r="M17" s="38">
        <v>1.8981422306176436</v>
      </c>
      <c r="N17" s="38">
        <v>0.14689016136713287</v>
      </c>
    </row>
    <row r="18" spans="2:14" ht="27" customHeight="1" x14ac:dyDescent="0.2">
      <c r="B18" s="25" t="s">
        <v>39</v>
      </c>
      <c r="C18" s="38">
        <v>82.975760843538239</v>
      </c>
      <c r="D18" s="38">
        <v>14.994287223529252</v>
      </c>
      <c r="E18" s="38">
        <v>1.8008133695042825</v>
      </c>
      <c r="F18" s="102">
        <v>0.22913856342822225</v>
      </c>
      <c r="G18" s="103">
        <v>85.582162704134106</v>
      </c>
      <c r="H18" s="38">
        <v>13.725565728685513</v>
      </c>
      <c r="I18" s="38">
        <v>0.3799152213592859</v>
      </c>
      <c r="J18" s="102">
        <v>0.31235634582109861</v>
      </c>
      <c r="K18" s="103">
        <v>84.359355457478969</v>
      </c>
      <c r="L18" s="38">
        <v>14.320793142131032</v>
      </c>
      <c r="M18" s="38">
        <v>1.0465371182272374</v>
      </c>
      <c r="N18" s="38">
        <v>0.27331428216276621</v>
      </c>
    </row>
    <row r="19" spans="2:14" ht="27" customHeight="1" x14ac:dyDescent="0.2">
      <c r="B19" s="25" t="s">
        <v>20</v>
      </c>
      <c r="C19" s="38">
        <v>89.385558475523325</v>
      </c>
      <c r="D19" s="38">
        <v>8.632435149510572</v>
      </c>
      <c r="E19" s="38">
        <v>1.524842310704783</v>
      </c>
      <c r="F19" s="102">
        <v>0.45716406426131345</v>
      </c>
      <c r="G19" s="103">
        <v>89.96371914229799</v>
      </c>
      <c r="H19" s="38">
        <v>9.5847655782418855</v>
      </c>
      <c r="I19" s="38">
        <v>0.22564186427208641</v>
      </c>
      <c r="J19" s="102">
        <v>0.22587341518804366</v>
      </c>
      <c r="K19" s="103">
        <v>89.692472001267546</v>
      </c>
      <c r="L19" s="38">
        <v>9.1379747103146283</v>
      </c>
      <c r="M19" s="38">
        <v>0.83516863939198349</v>
      </c>
      <c r="N19" s="38">
        <v>0.33438464902583243</v>
      </c>
    </row>
    <row r="20" spans="2:14" ht="27" customHeight="1" x14ac:dyDescent="0.2">
      <c r="B20" s="25" t="s">
        <v>40</v>
      </c>
      <c r="C20" s="38">
        <v>88.572909872198579</v>
      </c>
      <c r="D20" s="38">
        <v>8.6124388960010645</v>
      </c>
      <c r="E20" s="38">
        <v>2.399925335628379</v>
      </c>
      <c r="F20" s="102">
        <v>0.41472589617198169</v>
      </c>
      <c r="G20" s="103">
        <v>91.694770190391779</v>
      </c>
      <c r="H20" s="38">
        <v>7.1347895769916807</v>
      </c>
      <c r="I20" s="38">
        <v>1.022675372799841</v>
      </c>
      <c r="J20" s="102">
        <v>0.14776485981670032</v>
      </c>
      <c r="K20" s="154">
        <v>90.230132876459294</v>
      </c>
      <c r="L20" s="155">
        <v>7.8280365864480919</v>
      </c>
      <c r="M20" s="155">
        <v>1.6688194921940953</v>
      </c>
      <c r="N20" s="155">
        <v>0.27301104489852607</v>
      </c>
    </row>
    <row r="21" spans="2:14" x14ac:dyDescent="0.2">
      <c r="B21" s="1" t="s">
        <v>241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x14ac:dyDescent="0.2">
      <c r="B22" s="2" t="s">
        <v>163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mergeCells count="4">
    <mergeCell ref="C4:F4"/>
    <mergeCell ref="G4:J4"/>
    <mergeCell ref="K4:N4"/>
    <mergeCell ref="B3:N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6" width="9.7109375" style="3" customWidth="1"/>
    <col min="7" max="16384" width="11.42578125" style="3"/>
  </cols>
  <sheetData>
    <row r="1" spans="2:6" ht="12.75" customHeight="1" x14ac:dyDescent="0.2"/>
    <row r="2" spans="2:6" ht="15" x14ac:dyDescent="0.2">
      <c r="B2" s="87" t="s">
        <v>235</v>
      </c>
      <c r="C2" s="88"/>
      <c r="D2" s="42"/>
    </row>
    <row r="3" spans="2:6" ht="47.25" customHeight="1" x14ac:dyDescent="0.2">
      <c r="B3" s="178" t="s">
        <v>240</v>
      </c>
      <c r="C3" s="178"/>
      <c r="D3" s="179"/>
      <c r="E3" s="179"/>
      <c r="F3" s="179"/>
    </row>
    <row r="4" spans="2:6" ht="21" customHeight="1" x14ac:dyDescent="0.2">
      <c r="B4" s="11"/>
      <c r="C4" s="167" t="s">
        <v>114</v>
      </c>
      <c r="D4" s="167" t="s">
        <v>115</v>
      </c>
      <c r="E4" s="180" t="s">
        <v>116</v>
      </c>
      <c r="F4" s="180"/>
    </row>
    <row r="5" spans="2:6" ht="27" customHeight="1" x14ac:dyDescent="0.2">
      <c r="B5" s="39"/>
      <c r="C5" s="168"/>
      <c r="D5" s="168"/>
      <c r="E5" s="40" t="s">
        <v>117</v>
      </c>
      <c r="F5" s="40" t="s">
        <v>118</v>
      </c>
    </row>
    <row r="6" spans="2:6" ht="26.25" customHeight="1" x14ac:dyDescent="0.2">
      <c r="B6" s="25" t="s">
        <v>33</v>
      </c>
      <c r="C6" s="38">
        <v>36.422909004095679</v>
      </c>
      <c r="D6" s="44">
        <v>9.546114350218474</v>
      </c>
      <c r="E6" s="44">
        <v>32.611145329614914</v>
      </c>
      <c r="F6" s="44">
        <v>65.192312658514552</v>
      </c>
    </row>
    <row r="7" spans="2:6" ht="26.25" customHeight="1" x14ac:dyDescent="0.2">
      <c r="B7" s="25" t="s">
        <v>8</v>
      </c>
      <c r="C7" s="38">
        <v>40.709642420289491</v>
      </c>
      <c r="D7" s="44">
        <v>21.515486618468795</v>
      </c>
      <c r="E7" s="44">
        <v>39.43670602644108</v>
      </c>
      <c r="F7" s="44">
        <v>57.747396989654675</v>
      </c>
    </row>
    <row r="8" spans="2:6" ht="26.25" customHeight="1" x14ac:dyDescent="0.2">
      <c r="B8" s="25" t="s">
        <v>9</v>
      </c>
      <c r="C8" s="38">
        <v>46.796327709920192</v>
      </c>
      <c r="D8" s="44">
        <v>43.63678438714004</v>
      </c>
      <c r="E8" s="44">
        <v>27.834142593081506</v>
      </c>
      <c r="F8" s="44">
        <v>68.623445087143381</v>
      </c>
    </row>
    <row r="9" spans="2:6" ht="26.25" customHeight="1" x14ac:dyDescent="0.2">
      <c r="B9" s="25" t="s">
        <v>10</v>
      </c>
      <c r="C9" s="38">
        <v>50.861235668429316</v>
      </c>
      <c r="D9" s="44">
        <v>52.451211885208224</v>
      </c>
      <c r="E9" s="82"/>
      <c r="F9" s="82"/>
    </row>
    <row r="10" spans="2:6" ht="26.25" customHeight="1" x14ac:dyDescent="0.2">
      <c r="B10" s="25" t="s">
        <v>13</v>
      </c>
      <c r="C10" s="38">
        <v>51.475052348703656</v>
      </c>
      <c r="D10" s="44">
        <v>61.056247705240573</v>
      </c>
      <c r="E10" s="82"/>
      <c r="F10" s="82"/>
    </row>
    <row r="11" spans="2:6" ht="26.25" customHeight="1" x14ac:dyDescent="0.2">
      <c r="B11" s="25" t="s">
        <v>34</v>
      </c>
      <c r="C11" s="38">
        <v>57.696165947813917</v>
      </c>
      <c r="D11" s="44">
        <v>63.265886295452802</v>
      </c>
      <c r="E11" s="51"/>
      <c r="F11" s="51"/>
    </row>
    <row r="12" spans="2:6" ht="26.25" customHeight="1" x14ac:dyDescent="0.2">
      <c r="B12" s="25" t="s">
        <v>15</v>
      </c>
      <c r="C12" s="38">
        <v>62.874442120993258</v>
      </c>
      <c r="D12" s="44">
        <v>64.753690602937525</v>
      </c>
      <c r="E12" s="51"/>
      <c r="F12" s="51"/>
    </row>
    <row r="13" spans="2:6" ht="26.25" customHeight="1" x14ac:dyDescent="0.2">
      <c r="B13" s="25" t="s">
        <v>35</v>
      </c>
      <c r="C13" s="38">
        <v>76.152979816524407</v>
      </c>
      <c r="D13" s="46">
        <v>75.269589608831936</v>
      </c>
      <c r="E13" s="51"/>
      <c r="F13" s="51"/>
    </row>
    <row r="14" spans="2:6" ht="26.25" customHeight="1" x14ac:dyDescent="0.2">
      <c r="B14" s="25" t="s">
        <v>36</v>
      </c>
      <c r="C14" s="38">
        <v>77.354165894591361</v>
      </c>
      <c r="D14" s="44">
        <v>79.496193797084558</v>
      </c>
      <c r="E14" s="51"/>
      <c r="F14" s="51"/>
    </row>
    <row r="15" spans="2:6" ht="26.25" customHeight="1" x14ac:dyDescent="0.2">
      <c r="B15" s="25" t="s">
        <v>18</v>
      </c>
      <c r="C15" s="38">
        <v>78.652692835963791</v>
      </c>
      <c r="D15" s="44">
        <v>82.351019396087736</v>
      </c>
      <c r="E15" s="51"/>
      <c r="F15" s="51"/>
    </row>
    <row r="16" spans="2:6" ht="26.25" customHeight="1" x14ac:dyDescent="0.2">
      <c r="B16" s="25" t="s">
        <v>37</v>
      </c>
      <c r="C16" s="38">
        <v>82.259994526588642</v>
      </c>
      <c r="D16" s="44">
        <v>57.964417281131553</v>
      </c>
      <c r="E16" s="44">
        <v>30.155271952025231</v>
      </c>
      <c r="F16" s="44">
        <v>66.650384666897153</v>
      </c>
    </row>
    <row r="17" spans="2:6" ht="26.25" customHeight="1" x14ac:dyDescent="0.2">
      <c r="B17" s="25" t="s">
        <v>38</v>
      </c>
      <c r="C17" s="38">
        <v>83.201292218722671</v>
      </c>
      <c r="D17" s="44">
        <v>88.132835513036994</v>
      </c>
      <c r="E17" s="51"/>
      <c r="F17" s="51"/>
    </row>
    <row r="18" spans="2:6" ht="26.25" customHeight="1" x14ac:dyDescent="0.2">
      <c r="B18" s="25" t="s">
        <v>39</v>
      </c>
      <c r="C18" s="38">
        <v>84.359355457478969</v>
      </c>
      <c r="D18" s="44">
        <v>58.999178348087575</v>
      </c>
      <c r="E18" s="82"/>
      <c r="F18" s="82"/>
    </row>
    <row r="19" spans="2:6" ht="26.25" customHeight="1" x14ac:dyDescent="0.2">
      <c r="B19" s="25" t="s">
        <v>20</v>
      </c>
      <c r="C19" s="38">
        <v>89.692472001267546</v>
      </c>
      <c r="D19" s="44">
        <v>95.263090329071801</v>
      </c>
      <c r="E19" s="51"/>
      <c r="F19" s="51"/>
    </row>
    <row r="20" spans="2:6" ht="26.25" customHeight="1" x14ac:dyDescent="0.2">
      <c r="B20" s="117" t="s">
        <v>40</v>
      </c>
      <c r="C20" s="38">
        <v>90.230132876459294</v>
      </c>
      <c r="D20" s="44">
        <v>96.669181947417869</v>
      </c>
      <c r="E20" s="51"/>
      <c r="F20" s="51"/>
    </row>
    <row r="21" spans="2:6" x14ac:dyDescent="0.2">
      <c r="B21" s="2" t="s">
        <v>163</v>
      </c>
      <c r="C21" s="43"/>
      <c r="D21" s="43"/>
      <c r="E21" s="22"/>
      <c r="F21" s="22"/>
    </row>
    <row r="22" spans="2:6" x14ac:dyDescent="0.2">
      <c r="B22" s="21" t="s">
        <v>236</v>
      </c>
    </row>
  </sheetData>
  <mergeCells count="4">
    <mergeCell ref="B3:F3"/>
    <mergeCell ref="C4:C5"/>
    <mergeCell ref="D4:D5"/>
    <mergeCell ref="E4:F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2"/>
  <sheetViews>
    <sheetView showGridLines="0" zoomScaleNormal="100" zoomScaleSheetLayoutView="115" workbookViewId="0">
      <selection activeCell="B23" sqref="B23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5" width="9.7109375" style="3" customWidth="1"/>
    <col min="6" max="16384" width="11.42578125" style="3"/>
  </cols>
  <sheetData>
    <row r="1" spans="2:3" ht="9.75" customHeight="1" x14ac:dyDescent="0.2"/>
    <row r="2" spans="2:3" ht="15" x14ac:dyDescent="0.2">
      <c r="B2" s="97" t="s">
        <v>242</v>
      </c>
      <c r="C2" s="107"/>
    </row>
    <row r="3" spans="2:3" ht="30.75" customHeight="1" x14ac:dyDescent="0.2">
      <c r="B3" s="162" t="s">
        <v>239</v>
      </c>
      <c r="C3" s="162"/>
    </row>
    <row r="4" spans="2:3" x14ac:dyDescent="0.2">
      <c r="B4" s="30" t="s">
        <v>140</v>
      </c>
      <c r="C4" s="105">
        <v>18.996078160668592</v>
      </c>
    </row>
    <row r="5" spans="2:3" x14ac:dyDescent="0.2">
      <c r="B5" s="30" t="s">
        <v>256</v>
      </c>
      <c r="C5" s="105">
        <v>18.928092120682845</v>
      </c>
    </row>
    <row r="6" spans="2:3" x14ac:dyDescent="0.2">
      <c r="B6" s="30" t="s">
        <v>255</v>
      </c>
      <c r="C6" s="105">
        <v>16.113534278770057</v>
      </c>
    </row>
    <row r="7" spans="2:3" x14ac:dyDescent="0.2">
      <c r="B7" s="30" t="s">
        <v>257</v>
      </c>
      <c r="C7" s="105">
        <v>11.057564189416974</v>
      </c>
    </row>
    <row r="8" spans="2:3" x14ac:dyDescent="0.2">
      <c r="B8" s="30" t="s">
        <v>134</v>
      </c>
      <c r="C8" s="105">
        <v>10.733165629083578</v>
      </c>
    </row>
    <row r="9" spans="2:3" x14ac:dyDescent="0.2">
      <c r="B9" s="30" t="s">
        <v>138</v>
      </c>
      <c r="C9" s="105">
        <v>10.064984058999361</v>
      </c>
    </row>
    <row r="10" spans="2:3" x14ac:dyDescent="0.2">
      <c r="B10" s="30" t="s">
        <v>144</v>
      </c>
      <c r="C10" s="105">
        <v>8.8866663884081785</v>
      </c>
    </row>
    <row r="11" spans="2:3" x14ac:dyDescent="0.2">
      <c r="B11" s="30" t="s">
        <v>142</v>
      </c>
      <c r="C11" s="105">
        <v>7.9068085570906153</v>
      </c>
    </row>
    <row r="12" spans="2:3" x14ac:dyDescent="0.2">
      <c r="B12" s="30" t="s">
        <v>158</v>
      </c>
      <c r="C12" s="105">
        <v>7.5235743800989532</v>
      </c>
    </row>
    <row r="13" spans="2:3" x14ac:dyDescent="0.2">
      <c r="B13" s="30" t="s">
        <v>139</v>
      </c>
      <c r="C13" s="105">
        <v>6.5330009214636835</v>
      </c>
    </row>
    <row r="14" spans="2:3" x14ac:dyDescent="0.2">
      <c r="B14" s="30" t="s">
        <v>137</v>
      </c>
      <c r="C14" s="105">
        <v>5.7967129110867814</v>
      </c>
    </row>
    <row r="15" spans="2:3" x14ac:dyDescent="0.2">
      <c r="B15" s="30" t="s">
        <v>127</v>
      </c>
      <c r="C15" s="105">
        <v>4.1126336844741394</v>
      </c>
    </row>
    <row r="16" spans="2:3" x14ac:dyDescent="0.2">
      <c r="B16" s="30" t="s">
        <v>133</v>
      </c>
      <c r="C16" s="105">
        <v>3.3454830620848197</v>
      </c>
    </row>
    <row r="17" spans="2:3" x14ac:dyDescent="0.2">
      <c r="B17" s="108" t="s">
        <v>120</v>
      </c>
      <c r="C17" s="105">
        <v>3.0614587380121425</v>
      </c>
    </row>
    <row r="18" spans="2:3" x14ac:dyDescent="0.2">
      <c r="B18" s="30" t="s">
        <v>145</v>
      </c>
      <c r="C18" s="105">
        <v>2.8242701333393265</v>
      </c>
    </row>
    <row r="19" spans="2:3" x14ac:dyDescent="0.2">
      <c r="B19" s="30" t="s">
        <v>128</v>
      </c>
      <c r="C19" s="105">
        <v>2.687696051833135</v>
      </c>
    </row>
    <row r="20" spans="2:3" x14ac:dyDescent="0.2">
      <c r="B20" s="108" t="s">
        <v>149</v>
      </c>
      <c r="C20" s="105">
        <v>2.6250878922240664</v>
      </c>
    </row>
    <row r="21" spans="2:3" x14ac:dyDescent="0.2">
      <c r="B21" s="30" t="s">
        <v>129</v>
      </c>
      <c r="C21" s="105">
        <v>2.4103338780778332</v>
      </c>
    </row>
    <row r="22" spans="2:3" x14ac:dyDescent="0.2">
      <c r="B22" s="30" t="s">
        <v>132</v>
      </c>
      <c r="C22" s="105">
        <v>2.3211975175062047</v>
      </c>
    </row>
    <row r="23" spans="2:3" x14ac:dyDescent="0.2">
      <c r="B23" s="30" t="s">
        <v>261</v>
      </c>
      <c r="C23" s="105">
        <v>2.2366765020339625</v>
      </c>
    </row>
    <row r="24" spans="2:3" x14ac:dyDescent="0.2">
      <c r="B24" s="30" t="s">
        <v>136</v>
      </c>
      <c r="C24" s="105">
        <v>1.8572951348643971</v>
      </c>
    </row>
    <row r="25" spans="2:3" x14ac:dyDescent="0.2">
      <c r="B25" s="30" t="s">
        <v>148</v>
      </c>
      <c r="C25" s="105">
        <v>1.7647875656984342</v>
      </c>
    </row>
    <row r="26" spans="2:3" x14ac:dyDescent="0.2">
      <c r="B26" s="30" t="s">
        <v>147</v>
      </c>
      <c r="C26" s="105">
        <v>1.746406452172182</v>
      </c>
    </row>
    <row r="27" spans="2:3" x14ac:dyDescent="0.2">
      <c r="B27" s="30" t="s">
        <v>146</v>
      </c>
      <c r="C27" s="105">
        <v>1.6475578001740185</v>
      </c>
    </row>
    <row r="28" spans="2:3" x14ac:dyDescent="0.2">
      <c r="B28" s="30" t="s">
        <v>135</v>
      </c>
      <c r="C28" s="105">
        <v>1.6099527709729309</v>
      </c>
    </row>
    <row r="29" spans="2:3" x14ac:dyDescent="0.2">
      <c r="B29" s="30" t="s">
        <v>141</v>
      </c>
      <c r="C29" s="105">
        <v>1.5945816651201916</v>
      </c>
    </row>
    <row r="30" spans="2:3" x14ac:dyDescent="0.2">
      <c r="B30" s="30" t="s">
        <v>143</v>
      </c>
      <c r="C30" s="105">
        <v>1.3604030681208883</v>
      </c>
    </row>
    <row r="31" spans="2:3" x14ac:dyDescent="0.2">
      <c r="B31" s="30" t="s">
        <v>131</v>
      </c>
      <c r="C31" s="105">
        <v>0.81968528965103182</v>
      </c>
    </row>
    <row r="32" spans="2:3" x14ac:dyDescent="0.2">
      <c r="B32" s="30" t="s">
        <v>130</v>
      </c>
      <c r="C32" s="105">
        <v>0.68399414372907041</v>
      </c>
    </row>
    <row r="33" spans="2:3" x14ac:dyDescent="0.2">
      <c r="B33" s="108" t="s">
        <v>124</v>
      </c>
      <c r="C33" s="105">
        <v>0.58919896873123767</v>
      </c>
    </row>
    <row r="34" spans="2:3" x14ac:dyDescent="0.2">
      <c r="B34" s="108" t="s">
        <v>122</v>
      </c>
      <c r="C34" s="105">
        <v>0.55757382144152878</v>
      </c>
    </row>
    <row r="35" spans="2:3" x14ac:dyDescent="0.2">
      <c r="B35" s="108" t="s">
        <v>123</v>
      </c>
      <c r="C35" s="105">
        <v>0.32002401584789109</v>
      </c>
    </row>
    <row r="36" spans="2:3" x14ac:dyDescent="0.2">
      <c r="B36" s="108" t="s">
        <v>126</v>
      </c>
      <c r="C36" s="105">
        <v>0.25898106022904954</v>
      </c>
    </row>
    <row r="37" spans="2:3" x14ac:dyDescent="0.2">
      <c r="B37" s="108" t="s">
        <v>121</v>
      </c>
      <c r="C37" s="105">
        <v>0.24084074731667848</v>
      </c>
    </row>
    <row r="38" spans="2:3" x14ac:dyDescent="0.2">
      <c r="B38" s="108" t="s">
        <v>125</v>
      </c>
      <c r="C38" s="105">
        <v>0.16563068891450294</v>
      </c>
    </row>
    <row r="39" spans="2:3" x14ac:dyDescent="0.2">
      <c r="B39" s="108" t="s">
        <v>153</v>
      </c>
      <c r="C39" s="105">
        <v>0.69952578332439697</v>
      </c>
    </row>
    <row r="40" spans="2:3" x14ac:dyDescent="0.2">
      <c r="B40" s="158" t="s">
        <v>41</v>
      </c>
      <c r="C40" s="105">
        <v>4.9402252609475985</v>
      </c>
    </row>
    <row r="41" spans="2:3" x14ac:dyDescent="0.2">
      <c r="B41" s="2" t="s">
        <v>163</v>
      </c>
      <c r="C41" s="106"/>
    </row>
    <row r="42" spans="2:3" x14ac:dyDescent="0.2">
      <c r="B42" s="174" t="s">
        <v>113</v>
      </c>
      <c r="C42" s="174"/>
    </row>
  </sheetData>
  <sortState ref="A4:E38">
    <sortCondition descending="1" ref="C4:C38"/>
  </sortState>
  <mergeCells count="2">
    <mergeCell ref="B3:C3"/>
    <mergeCell ref="B42:C42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4"/>
  <sheetViews>
    <sheetView showGridLines="0" zoomScaleNormal="100" zoomScaleSheetLayoutView="115" workbookViewId="0">
      <selection activeCell="C40" sqref="C40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9.7109375" style="3" customWidth="1"/>
    <col min="5" max="16384" width="11.42578125" style="3"/>
  </cols>
  <sheetData>
    <row r="1" spans="2:3" ht="12.75" customHeight="1" x14ac:dyDescent="0.2"/>
    <row r="2" spans="2:3" ht="15" x14ac:dyDescent="0.2">
      <c r="B2" s="109" t="s">
        <v>232</v>
      </c>
    </row>
    <row r="3" spans="2:3" ht="36" customHeight="1" x14ac:dyDescent="0.2">
      <c r="B3" s="162" t="s">
        <v>238</v>
      </c>
      <c r="C3" s="162"/>
    </row>
    <row r="4" spans="2:3" x14ac:dyDescent="0.2">
      <c r="B4" s="30" t="s">
        <v>134</v>
      </c>
      <c r="C4" s="105">
        <v>39.184239760355226</v>
      </c>
    </row>
    <row r="5" spans="2:3" x14ac:dyDescent="0.2">
      <c r="B5" s="30" t="s">
        <v>144</v>
      </c>
      <c r="C5" s="105">
        <v>21.636055557517633</v>
      </c>
    </row>
    <row r="6" spans="2:3" x14ac:dyDescent="0.2">
      <c r="B6" s="30" t="s">
        <v>158</v>
      </c>
      <c r="C6" s="105">
        <v>16.952323083788983</v>
      </c>
    </row>
    <row r="7" spans="2:3" x14ac:dyDescent="0.2">
      <c r="B7" s="30" t="s">
        <v>255</v>
      </c>
      <c r="C7" s="105">
        <v>15.464175290004206</v>
      </c>
    </row>
    <row r="8" spans="2:3" x14ac:dyDescent="0.2">
      <c r="B8" s="30" t="s">
        <v>126</v>
      </c>
      <c r="C8" s="105">
        <v>12.16320020805173</v>
      </c>
    </row>
    <row r="9" spans="2:3" x14ac:dyDescent="0.2">
      <c r="B9" s="30" t="s">
        <v>160</v>
      </c>
      <c r="C9" s="105">
        <v>6.9198069742279129</v>
      </c>
    </row>
    <row r="10" spans="2:3" x14ac:dyDescent="0.2">
      <c r="B10" s="30" t="s">
        <v>127</v>
      </c>
      <c r="C10" s="105">
        <v>6.7508853435903697</v>
      </c>
    </row>
    <row r="11" spans="2:3" x14ac:dyDescent="0.2">
      <c r="B11" s="30" t="s">
        <v>133</v>
      </c>
      <c r="C11" s="105">
        <v>5.5355646453328022</v>
      </c>
    </row>
    <row r="12" spans="2:3" x14ac:dyDescent="0.2">
      <c r="B12" s="30" t="s">
        <v>159</v>
      </c>
      <c r="C12" s="105">
        <v>5.1956745788397267</v>
      </c>
    </row>
    <row r="13" spans="2:3" x14ac:dyDescent="0.2">
      <c r="B13" s="30" t="s">
        <v>150</v>
      </c>
      <c r="C13" s="105">
        <v>5.1345914897852385</v>
      </c>
    </row>
    <row r="14" spans="2:3" x14ac:dyDescent="0.2">
      <c r="B14" s="30" t="s">
        <v>137</v>
      </c>
      <c r="C14" s="105">
        <v>3.7332121838689272</v>
      </c>
    </row>
    <row r="15" spans="2:3" x14ac:dyDescent="0.2">
      <c r="B15" s="30" t="s">
        <v>261</v>
      </c>
      <c r="C15" s="105">
        <v>3.3530281479864255</v>
      </c>
    </row>
    <row r="16" spans="2:3" x14ac:dyDescent="0.2">
      <c r="B16" s="30" t="s">
        <v>136</v>
      </c>
      <c r="C16" s="105">
        <v>2.7030270242502272</v>
      </c>
    </row>
    <row r="17" spans="2:3" x14ac:dyDescent="0.2">
      <c r="B17" s="30" t="s">
        <v>135</v>
      </c>
      <c r="C17" s="105">
        <v>2.1613861767604932</v>
      </c>
    </row>
    <row r="18" spans="2:3" x14ac:dyDescent="0.2">
      <c r="B18" s="30" t="s">
        <v>132</v>
      </c>
      <c r="C18" s="105">
        <v>2.008798854431213</v>
      </c>
    </row>
    <row r="19" spans="2:3" x14ac:dyDescent="0.2">
      <c r="B19" s="30" t="s">
        <v>154</v>
      </c>
      <c r="C19" s="105">
        <v>1.7966535136020239</v>
      </c>
    </row>
    <row r="20" spans="2:3" x14ac:dyDescent="0.2">
      <c r="B20" s="30" t="s">
        <v>155</v>
      </c>
      <c r="C20" s="105">
        <v>1.5887221835157534</v>
      </c>
    </row>
    <row r="21" spans="2:3" x14ac:dyDescent="0.2">
      <c r="B21" s="30" t="s">
        <v>151</v>
      </c>
      <c r="C21" s="105">
        <v>1.5694982678409175</v>
      </c>
    </row>
    <row r="22" spans="2:3" x14ac:dyDescent="0.2">
      <c r="B22" s="30" t="s">
        <v>143</v>
      </c>
      <c r="C22" s="105">
        <v>1.0766596780977393</v>
      </c>
    </row>
    <row r="23" spans="2:3" x14ac:dyDescent="0.2">
      <c r="B23" s="30" t="s">
        <v>152</v>
      </c>
      <c r="C23" s="105">
        <v>0.97399834971312627</v>
      </c>
    </row>
    <row r="24" spans="2:3" x14ac:dyDescent="0.2">
      <c r="B24" s="30" t="s">
        <v>124</v>
      </c>
      <c r="C24" s="105">
        <v>0.73801374810971521</v>
      </c>
    </row>
    <row r="25" spans="2:3" x14ac:dyDescent="0.2">
      <c r="B25" s="30" t="s">
        <v>156</v>
      </c>
      <c r="C25" s="105">
        <v>0.7296659934951728</v>
      </c>
    </row>
    <row r="26" spans="2:3" x14ac:dyDescent="0.2">
      <c r="B26" s="30" t="s">
        <v>157</v>
      </c>
      <c r="C26" s="105">
        <v>0.60713861446537443</v>
      </c>
    </row>
    <row r="27" spans="2:3" x14ac:dyDescent="0.2">
      <c r="B27" s="30" t="s">
        <v>149</v>
      </c>
      <c r="C27" s="105">
        <v>0.58434282301797014</v>
      </c>
    </row>
    <row r="28" spans="2:3" x14ac:dyDescent="0.2">
      <c r="B28" s="30" t="s">
        <v>131</v>
      </c>
      <c r="C28" s="105">
        <v>0.46755452528566982</v>
      </c>
    </row>
    <row r="29" spans="2:3" x14ac:dyDescent="0.2">
      <c r="B29" s="30" t="s">
        <v>130</v>
      </c>
      <c r="C29" s="105">
        <v>0.41674559575677211</v>
      </c>
    </row>
    <row r="30" spans="2:3" x14ac:dyDescent="0.2">
      <c r="B30" s="108" t="s">
        <v>258</v>
      </c>
      <c r="C30" s="105">
        <v>0.38560204969482537</v>
      </c>
    </row>
    <row r="31" spans="2:3" x14ac:dyDescent="0.2">
      <c r="B31" s="108" t="s">
        <v>153</v>
      </c>
      <c r="C31" s="105">
        <v>2.4928080883320867</v>
      </c>
    </row>
    <row r="32" spans="2:3" x14ac:dyDescent="0.2">
      <c r="B32" s="158" t="s">
        <v>41</v>
      </c>
      <c r="C32" s="105">
        <v>2.2327032919049254</v>
      </c>
    </row>
    <row r="33" spans="2:3" x14ac:dyDescent="0.2">
      <c r="B33" s="2" t="s">
        <v>163</v>
      </c>
      <c r="C33" s="106"/>
    </row>
    <row r="34" spans="2:3" ht="12.75" customHeight="1" x14ac:dyDescent="0.2">
      <c r="B34" s="174" t="s">
        <v>113</v>
      </c>
      <c r="C34" s="174"/>
    </row>
  </sheetData>
  <mergeCells count="2">
    <mergeCell ref="B3:C3"/>
    <mergeCell ref="B34:C3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8.7109375" style="3" customWidth="1"/>
    <col min="15" max="16384" width="11.42578125" style="3"/>
  </cols>
  <sheetData>
    <row r="1" spans="2:6" x14ac:dyDescent="0.2">
      <c r="B1" s="34"/>
      <c r="C1" s="33"/>
      <c r="D1" s="33"/>
      <c r="E1" s="33"/>
      <c r="F1" s="33"/>
    </row>
    <row r="2" spans="2:6" ht="15" x14ac:dyDescent="0.25">
      <c r="B2" s="85" t="s">
        <v>206</v>
      </c>
      <c r="C2" s="86"/>
      <c r="D2" s="33"/>
      <c r="E2" s="33"/>
      <c r="F2" s="33"/>
    </row>
    <row r="3" spans="2:6" ht="33" customHeight="1" x14ac:dyDescent="0.25">
      <c r="B3" s="160" t="s">
        <v>164</v>
      </c>
      <c r="C3" s="160"/>
      <c r="D3" s="33"/>
      <c r="E3" s="33"/>
      <c r="F3" s="33"/>
    </row>
    <row r="4" spans="2:6" ht="27" customHeight="1" x14ac:dyDescent="0.2">
      <c r="B4" s="45" t="s">
        <v>89</v>
      </c>
      <c r="C4" s="111">
        <v>2.2987482524675085</v>
      </c>
      <c r="D4" s="33"/>
      <c r="E4" s="33"/>
      <c r="F4" s="33"/>
    </row>
    <row r="5" spans="2:6" ht="27" customHeight="1" x14ac:dyDescent="0.2">
      <c r="B5" s="45" t="s">
        <v>90</v>
      </c>
      <c r="C5" s="111">
        <v>6.1288409611834185</v>
      </c>
      <c r="D5" s="33"/>
      <c r="E5" s="33"/>
      <c r="F5" s="33"/>
    </row>
    <row r="6" spans="2:6" ht="27" customHeight="1" x14ac:dyDescent="0.2">
      <c r="B6" s="45" t="s">
        <v>91</v>
      </c>
      <c r="C6" s="111">
        <v>9.4223720133530602</v>
      </c>
      <c r="D6" s="33"/>
      <c r="E6" s="33"/>
      <c r="F6" s="33"/>
    </row>
    <row r="7" spans="2:6" ht="27" customHeight="1" x14ac:dyDescent="0.2">
      <c r="B7" s="45" t="s">
        <v>92</v>
      </c>
      <c r="C7" s="111">
        <v>13.124470654222291</v>
      </c>
      <c r="D7" s="33"/>
      <c r="E7" s="33"/>
      <c r="F7" s="33"/>
    </row>
    <row r="8" spans="2:6" ht="27" customHeight="1" x14ac:dyDescent="0.2">
      <c r="B8" s="45" t="s">
        <v>93</v>
      </c>
      <c r="C8" s="111">
        <v>13.682687330476377</v>
      </c>
      <c r="D8" s="33"/>
      <c r="E8" s="33"/>
      <c r="F8" s="33"/>
    </row>
    <row r="9" spans="2:6" ht="27" customHeight="1" x14ac:dyDescent="0.2">
      <c r="B9" s="45" t="s">
        <v>94</v>
      </c>
      <c r="C9" s="111">
        <v>14.4109031493225</v>
      </c>
      <c r="D9" s="33"/>
      <c r="E9" s="33"/>
      <c r="F9" s="33"/>
    </row>
    <row r="10" spans="2:6" ht="27" customHeight="1" x14ac:dyDescent="0.2">
      <c r="B10" s="45" t="s">
        <v>95</v>
      </c>
      <c r="C10" s="111">
        <v>8.1401056288531368</v>
      </c>
      <c r="D10" s="33"/>
      <c r="E10" s="33"/>
      <c r="F10" s="33"/>
    </row>
    <row r="11" spans="2:6" ht="27" customHeight="1" x14ac:dyDescent="0.2">
      <c r="B11" s="45" t="s">
        <v>96</v>
      </c>
      <c r="C11" s="111">
        <v>8.5956639137140396</v>
      </c>
      <c r="D11" s="33"/>
      <c r="E11" s="33"/>
      <c r="F11" s="33"/>
    </row>
    <row r="12" spans="2:6" ht="27" customHeight="1" x14ac:dyDescent="0.2">
      <c r="B12" s="45" t="s">
        <v>97</v>
      </c>
      <c r="C12" s="111">
        <v>4.0444631880960831</v>
      </c>
      <c r="D12" s="33"/>
      <c r="E12" s="33"/>
      <c r="F12" s="33"/>
    </row>
    <row r="13" spans="2:6" ht="27" customHeight="1" x14ac:dyDescent="0.2">
      <c r="B13" s="35" t="s">
        <v>98</v>
      </c>
      <c r="C13" s="111">
        <v>18.979382250094396</v>
      </c>
      <c r="D13" s="33"/>
      <c r="E13" s="33"/>
      <c r="F13" s="33"/>
    </row>
    <row r="14" spans="2:6" ht="27" customHeight="1" x14ac:dyDescent="0.2">
      <c r="B14" s="35" t="s">
        <v>44</v>
      </c>
      <c r="C14" s="111">
        <v>1.1723626582171769</v>
      </c>
      <c r="D14" s="33"/>
      <c r="E14" s="33"/>
      <c r="F14" s="33"/>
    </row>
    <row r="15" spans="2:6" ht="27" customHeight="1" x14ac:dyDescent="0.2">
      <c r="B15" s="36" t="s">
        <v>4</v>
      </c>
      <c r="C15" s="112">
        <v>100</v>
      </c>
      <c r="D15" s="33"/>
      <c r="E15" s="33"/>
      <c r="F15" s="33"/>
    </row>
    <row r="16" spans="2:6" x14ac:dyDescent="0.2">
      <c r="B16" s="2" t="s">
        <v>163</v>
      </c>
      <c r="C16" s="33"/>
      <c r="D16" s="33"/>
      <c r="E16" s="33"/>
      <c r="F16" s="33"/>
    </row>
    <row r="17" spans="2:6" x14ac:dyDescent="0.2">
      <c r="B17" s="37" t="s">
        <v>88</v>
      </c>
      <c r="C17" s="33"/>
      <c r="D17" s="33"/>
      <c r="E17" s="33"/>
      <c r="F17" s="33"/>
    </row>
  </sheetData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8.7109375" style="3" customWidth="1"/>
    <col min="15" max="16384" width="11.42578125" style="3"/>
  </cols>
  <sheetData>
    <row r="2" spans="2:6" ht="15" x14ac:dyDescent="0.25">
      <c r="B2" s="91" t="s">
        <v>207</v>
      </c>
      <c r="C2" s="86"/>
      <c r="D2" s="33"/>
      <c r="E2" s="33"/>
      <c r="F2" s="33"/>
    </row>
    <row r="3" spans="2:6" ht="33.75" customHeight="1" x14ac:dyDescent="0.25">
      <c r="B3" s="161" t="s">
        <v>165</v>
      </c>
      <c r="C3" s="161"/>
      <c r="D3" s="33"/>
      <c r="E3" s="33"/>
      <c r="F3" s="33"/>
    </row>
    <row r="4" spans="2:6" ht="27" customHeight="1" x14ac:dyDescent="0.2">
      <c r="B4" s="58" t="s">
        <v>49</v>
      </c>
      <c r="C4" s="111">
        <v>85.376969125148591</v>
      </c>
      <c r="D4" s="33"/>
      <c r="E4" s="33"/>
      <c r="F4" s="33"/>
    </row>
    <row r="5" spans="2:6" ht="27" customHeight="1" x14ac:dyDescent="0.2">
      <c r="B5" s="58" t="s">
        <v>50</v>
      </c>
      <c r="C5" s="111">
        <v>11.879253920768154</v>
      </c>
      <c r="D5" s="33"/>
      <c r="E5" s="33"/>
      <c r="F5" s="33"/>
    </row>
    <row r="6" spans="2:6" ht="27" customHeight="1" x14ac:dyDescent="0.2">
      <c r="B6" s="58" t="s">
        <v>51</v>
      </c>
      <c r="C6" s="111">
        <v>1.5679702363906332</v>
      </c>
      <c r="D6" s="33"/>
      <c r="E6" s="33"/>
      <c r="F6" s="33"/>
    </row>
    <row r="7" spans="2:6" ht="27" customHeight="1" x14ac:dyDescent="0.2">
      <c r="B7" s="58" t="s">
        <v>52</v>
      </c>
      <c r="C7" s="111">
        <v>0.69753673321054122</v>
      </c>
      <c r="D7" s="33"/>
      <c r="E7" s="33"/>
      <c r="F7" s="33"/>
    </row>
    <row r="8" spans="2:6" ht="27" customHeight="1" x14ac:dyDescent="0.2">
      <c r="B8" s="58" t="s">
        <v>44</v>
      </c>
      <c r="C8" s="111">
        <v>0.47826998448207803</v>
      </c>
      <c r="D8" s="33"/>
      <c r="E8" s="33"/>
      <c r="F8" s="33"/>
    </row>
    <row r="9" spans="2:6" ht="27" customHeight="1" x14ac:dyDescent="0.2">
      <c r="B9" s="36" t="s">
        <v>4</v>
      </c>
      <c r="C9" s="112">
        <v>100</v>
      </c>
      <c r="D9" s="33"/>
      <c r="E9" s="33"/>
      <c r="F9" s="33"/>
    </row>
    <row r="10" spans="2:6" x14ac:dyDescent="0.2">
      <c r="B10" s="2" t="s">
        <v>163</v>
      </c>
      <c r="C10" s="33"/>
      <c r="D10" s="33"/>
      <c r="E10" s="33"/>
      <c r="F10" s="33"/>
    </row>
    <row r="11" spans="2:6" x14ac:dyDescent="0.2">
      <c r="B11" s="34"/>
      <c r="C11" s="33"/>
      <c r="D11" s="33"/>
      <c r="E11" s="33"/>
      <c r="F11" s="33"/>
    </row>
    <row r="12" spans="2:6" x14ac:dyDescent="0.2">
      <c r="B12" s="34"/>
      <c r="C12" s="33"/>
      <c r="D12" s="33"/>
      <c r="E12" s="33"/>
      <c r="F12" s="33"/>
    </row>
    <row r="13" spans="2:6" x14ac:dyDescent="0.2">
      <c r="B13" s="34"/>
      <c r="C13" s="33"/>
      <c r="D13" s="33"/>
      <c r="E13" s="33"/>
      <c r="F13" s="33"/>
    </row>
  </sheetData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8.7109375" style="3" customWidth="1"/>
    <col min="15" max="16384" width="11.42578125" style="3"/>
  </cols>
  <sheetData>
    <row r="2" spans="2:6" ht="15" x14ac:dyDescent="0.25">
      <c r="B2" s="85" t="s">
        <v>208</v>
      </c>
      <c r="C2" s="86"/>
      <c r="D2" s="33"/>
      <c r="E2" s="33"/>
      <c r="F2" s="33"/>
    </row>
    <row r="3" spans="2:6" ht="31.5" customHeight="1" x14ac:dyDescent="0.25">
      <c r="B3" s="161" t="s">
        <v>166</v>
      </c>
      <c r="C3" s="161"/>
      <c r="D3" s="33"/>
      <c r="E3" s="33"/>
      <c r="F3" s="33"/>
    </row>
    <row r="4" spans="2:6" ht="27" customHeight="1" x14ac:dyDescent="0.2">
      <c r="B4" s="35" t="s">
        <v>53</v>
      </c>
      <c r="C4" s="113">
        <v>3.247020508449447</v>
      </c>
      <c r="D4" s="33"/>
      <c r="E4" s="33"/>
      <c r="F4" s="33"/>
    </row>
    <row r="5" spans="2:6" ht="27" customHeight="1" x14ac:dyDescent="0.2">
      <c r="B5" s="35" t="s">
        <v>54</v>
      </c>
      <c r="C5" s="113">
        <v>3.5785357715245762</v>
      </c>
      <c r="D5" s="33"/>
      <c r="E5" s="33"/>
      <c r="F5" s="33"/>
    </row>
    <row r="6" spans="2:6" ht="27" customHeight="1" x14ac:dyDescent="0.2">
      <c r="B6" s="35" t="s">
        <v>55</v>
      </c>
      <c r="C6" s="113">
        <v>9.1895261313095329</v>
      </c>
      <c r="D6" s="33"/>
      <c r="E6" s="33"/>
      <c r="F6" s="33"/>
    </row>
    <row r="7" spans="2:6" ht="27" customHeight="1" x14ac:dyDescent="0.2">
      <c r="B7" s="35" t="s">
        <v>56</v>
      </c>
      <c r="C7" s="113">
        <v>3.4398060752889474</v>
      </c>
      <c r="D7" s="33"/>
      <c r="E7" s="33"/>
      <c r="F7" s="33"/>
    </row>
    <row r="8" spans="2:6" ht="27" customHeight="1" x14ac:dyDescent="0.2">
      <c r="B8" s="35" t="s">
        <v>57</v>
      </c>
      <c r="C8" s="113">
        <v>3.3330112145550386</v>
      </c>
      <c r="D8" s="33"/>
      <c r="E8" s="33"/>
      <c r="F8" s="33"/>
    </row>
    <row r="9" spans="2:6" ht="27" customHeight="1" x14ac:dyDescent="0.2">
      <c r="B9" s="35" t="s">
        <v>58</v>
      </c>
      <c r="C9" s="113">
        <v>1.4720025430419625</v>
      </c>
      <c r="D9" s="33"/>
      <c r="E9" s="33"/>
      <c r="F9" s="33"/>
    </row>
    <row r="10" spans="2:6" ht="27" customHeight="1" x14ac:dyDescent="0.2">
      <c r="B10" s="35" t="s">
        <v>59</v>
      </c>
      <c r="C10" s="111">
        <v>32.274460603668857</v>
      </c>
      <c r="D10" s="33"/>
      <c r="E10" s="33"/>
      <c r="F10" s="33"/>
    </row>
    <row r="11" spans="2:6" ht="27" customHeight="1" x14ac:dyDescent="0.2">
      <c r="B11" s="35" t="s">
        <v>60</v>
      </c>
      <c r="C11" s="111">
        <v>41.999157003294513</v>
      </c>
      <c r="D11" s="33"/>
      <c r="E11" s="33"/>
      <c r="F11" s="33"/>
    </row>
    <row r="12" spans="2:6" ht="27" customHeight="1" x14ac:dyDescent="0.2">
      <c r="B12" s="35" t="s">
        <v>61</v>
      </c>
      <c r="C12" s="111">
        <v>0.94715364480995101</v>
      </c>
      <c r="D12" s="33"/>
      <c r="E12" s="33"/>
      <c r="F12" s="33"/>
    </row>
    <row r="13" spans="2:6" ht="27" customHeight="1" x14ac:dyDescent="0.2">
      <c r="B13" s="35" t="s">
        <v>44</v>
      </c>
      <c r="C13" s="111">
        <v>0.51932650405718805</v>
      </c>
      <c r="D13" s="33"/>
      <c r="E13" s="33"/>
      <c r="F13" s="33"/>
    </row>
    <row r="14" spans="2:6" ht="27" customHeight="1" x14ac:dyDescent="0.2">
      <c r="B14" s="36" t="s">
        <v>4</v>
      </c>
      <c r="C14" s="112">
        <v>100</v>
      </c>
      <c r="D14" s="33"/>
      <c r="E14" s="49"/>
      <c r="F14" s="33"/>
    </row>
    <row r="15" spans="2:6" x14ac:dyDescent="0.2">
      <c r="B15" s="2" t="s">
        <v>163</v>
      </c>
      <c r="C15" s="33"/>
      <c r="D15" s="33"/>
      <c r="E15" s="48"/>
      <c r="F15" s="33"/>
    </row>
    <row r="16" spans="2:6" x14ac:dyDescent="0.2">
      <c r="B16" s="34"/>
      <c r="C16" s="33"/>
      <c r="D16" s="33"/>
      <c r="E16" s="49"/>
      <c r="F16" s="33"/>
    </row>
    <row r="17" spans="2:6" x14ac:dyDescent="0.2">
      <c r="B17" s="34"/>
      <c r="C17" s="33"/>
      <c r="D17" s="33"/>
      <c r="E17" s="33"/>
      <c r="F17" s="33"/>
    </row>
  </sheetData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6.28515625" style="3" customWidth="1"/>
    <col min="15" max="16384" width="11.42578125" style="3"/>
  </cols>
  <sheetData>
    <row r="2" spans="2:14" ht="15" x14ac:dyDescent="0.2">
      <c r="B2" s="87" t="s">
        <v>209</v>
      </c>
      <c r="C2" s="8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44.25" customHeight="1" x14ac:dyDescent="0.2">
      <c r="B3" s="162" t="s">
        <v>244</v>
      </c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ht="21" customHeight="1" x14ac:dyDescent="0.2">
      <c r="B4" s="24"/>
      <c r="C4" s="164" t="s">
        <v>25</v>
      </c>
      <c r="D4" s="164"/>
      <c r="E4" s="164"/>
      <c r="F4" s="165"/>
      <c r="G4" s="166" t="s">
        <v>26</v>
      </c>
      <c r="H4" s="164"/>
      <c r="I4" s="164"/>
      <c r="J4" s="165"/>
      <c r="K4" s="166" t="s">
        <v>27</v>
      </c>
      <c r="L4" s="164"/>
      <c r="M4" s="164"/>
      <c r="N4" s="164"/>
    </row>
    <row r="5" spans="2:14" ht="27" customHeight="1" x14ac:dyDescent="0.2">
      <c r="B5" s="39"/>
      <c r="C5" s="84" t="s">
        <v>28</v>
      </c>
      <c r="D5" s="84" t="s">
        <v>29</v>
      </c>
      <c r="E5" s="84" t="s">
        <v>210</v>
      </c>
      <c r="F5" s="84" t="s">
        <v>3</v>
      </c>
      <c r="G5" s="98" t="s">
        <v>28</v>
      </c>
      <c r="H5" s="84" t="s">
        <v>29</v>
      </c>
      <c r="I5" s="84" t="s">
        <v>210</v>
      </c>
      <c r="J5" s="99" t="s">
        <v>3</v>
      </c>
      <c r="K5" s="98" t="s">
        <v>28</v>
      </c>
      <c r="L5" s="152" t="s">
        <v>29</v>
      </c>
      <c r="M5" s="152" t="s">
        <v>210</v>
      </c>
      <c r="N5" s="152" t="s">
        <v>3</v>
      </c>
    </row>
    <row r="6" spans="2:14" ht="27" customHeight="1" x14ac:dyDescent="0.2">
      <c r="B6" s="25" t="s">
        <v>32</v>
      </c>
      <c r="C6" s="38">
        <v>85.793928143513625</v>
      </c>
      <c r="D6" s="38">
        <v>13.436445806243826</v>
      </c>
      <c r="E6" s="38">
        <v>0.64106039544220206</v>
      </c>
      <c r="F6" s="102">
        <v>0.12856565480033585</v>
      </c>
      <c r="G6" s="103">
        <v>88.549928234421955</v>
      </c>
      <c r="H6" s="38">
        <v>10.160703602055781</v>
      </c>
      <c r="I6" s="38">
        <v>1.102810581583979</v>
      </c>
      <c r="J6" s="102">
        <v>0.18655758193828065</v>
      </c>
      <c r="K6" s="154">
        <v>87.256936185155041</v>
      </c>
      <c r="L6" s="155">
        <v>11.697535418366517</v>
      </c>
      <c r="M6" s="155">
        <v>0.8861780345102741</v>
      </c>
      <c r="N6" s="155">
        <v>0.15935036196815516</v>
      </c>
    </row>
    <row r="7" spans="2:14" x14ac:dyDescent="0.2">
      <c r="B7" s="1" t="s">
        <v>214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x14ac:dyDescent="0.2">
      <c r="B8" s="2" t="s">
        <v>163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</sheetData>
  <mergeCells count="4">
    <mergeCell ref="B3:N3"/>
    <mergeCell ref="C4:F4"/>
    <mergeCell ref="G4:J4"/>
    <mergeCell ref="K4:N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4" width="9.7109375" style="3" customWidth="1"/>
    <col min="5" max="16384" width="11.42578125" style="3"/>
  </cols>
  <sheetData>
    <row r="2" spans="2:4" ht="15" x14ac:dyDescent="0.2">
      <c r="B2" s="87" t="s">
        <v>211</v>
      </c>
      <c r="C2" s="88"/>
      <c r="D2" s="23"/>
    </row>
    <row r="3" spans="2:4" ht="80.25" customHeight="1" x14ac:dyDescent="0.2">
      <c r="B3" s="162" t="s">
        <v>233</v>
      </c>
      <c r="C3" s="162"/>
      <c r="D3" s="163"/>
    </row>
    <row r="4" spans="2:4" ht="21" customHeight="1" x14ac:dyDescent="0.2">
      <c r="B4" s="52"/>
      <c r="C4" s="167" t="s">
        <v>108</v>
      </c>
      <c r="D4" s="167" t="s">
        <v>45</v>
      </c>
    </row>
    <row r="5" spans="2:4" ht="27" customHeight="1" x14ac:dyDescent="0.2">
      <c r="B5" s="53"/>
      <c r="C5" s="168"/>
      <c r="D5" s="168"/>
    </row>
    <row r="6" spans="2:4" ht="27" customHeight="1" x14ac:dyDescent="0.2">
      <c r="B6" s="114" t="s">
        <v>32</v>
      </c>
      <c r="C6" s="115">
        <v>87.256936185155041</v>
      </c>
      <c r="D6" s="115">
        <v>41.999157003294513</v>
      </c>
    </row>
    <row r="7" spans="2:4" x14ac:dyDescent="0.2">
      <c r="B7" s="2" t="s">
        <v>163</v>
      </c>
      <c r="C7" s="27"/>
      <c r="D7" s="27"/>
    </row>
  </sheetData>
  <mergeCells count="3">
    <mergeCell ref="B3:D3"/>
    <mergeCell ref="C4:C5"/>
    <mergeCell ref="D4:D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3" width="8.7109375" style="3" customWidth="1"/>
    <col min="4" max="16384" width="11.42578125" style="3"/>
  </cols>
  <sheetData>
    <row r="2" spans="2:3" ht="15" x14ac:dyDescent="0.2">
      <c r="B2" s="87" t="s">
        <v>212</v>
      </c>
      <c r="C2" s="88"/>
    </row>
    <row r="3" spans="2:3" ht="45" customHeight="1" x14ac:dyDescent="0.25">
      <c r="B3" s="161" t="s">
        <v>167</v>
      </c>
      <c r="C3" s="161"/>
    </row>
    <row r="4" spans="2:3" ht="27" customHeight="1" x14ac:dyDescent="0.2">
      <c r="B4" s="25" t="s">
        <v>31</v>
      </c>
      <c r="C4" s="118">
        <v>73.08081267259476</v>
      </c>
    </row>
    <row r="5" spans="2:3" ht="27" customHeight="1" x14ac:dyDescent="0.2">
      <c r="B5" s="25" t="s">
        <v>30</v>
      </c>
      <c r="C5" s="116">
        <v>37.921112037436238</v>
      </c>
    </row>
    <row r="6" spans="2:3" ht="27" customHeight="1" x14ac:dyDescent="0.2">
      <c r="B6" s="119" t="s">
        <v>85</v>
      </c>
      <c r="C6" s="118">
        <v>35.533538430985665</v>
      </c>
    </row>
    <row r="7" spans="2:3" ht="27" customHeight="1" x14ac:dyDescent="0.2">
      <c r="B7" s="117" t="s">
        <v>245</v>
      </c>
      <c r="C7" s="116">
        <v>34.076217388659273</v>
      </c>
    </row>
    <row r="8" spans="2:3" x14ac:dyDescent="0.2">
      <c r="B8" s="2" t="s">
        <v>163</v>
      </c>
      <c r="C8" s="43"/>
    </row>
  </sheetData>
  <sortState ref="B4:C7">
    <sortCondition descending="1" ref="C4:C7"/>
  </sortState>
  <mergeCells count="1">
    <mergeCell ref="B3:C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85546875" style="3" customWidth="1"/>
    <col min="2" max="2" width="40.7109375" style="3" customWidth="1"/>
    <col min="3" max="14" width="6.28515625" style="3" customWidth="1"/>
    <col min="15" max="16384" width="11.42578125" style="3"/>
  </cols>
  <sheetData>
    <row r="2" spans="2:14" ht="15" x14ac:dyDescent="0.2">
      <c r="B2" s="87" t="s">
        <v>213</v>
      </c>
      <c r="C2" s="88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51.75" customHeight="1" x14ac:dyDescent="0.2">
      <c r="B3" s="162" t="s">
        <v>246</v>
      </c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ht="21" customHeight="1" x14ac:dyDescent="0.2">
      <c r="B4" s="24"/>
      <c r="C4" s="164" t="s">
        <v>25</v>
      </c>
      <c r="D4" s="164"/>
      <c r="E4" s="164"/>
      <c r="F4" s="165"/>
      <c r="G4" s="166" t="s">
        <v>26</v>
      </c>
      <c r="H4" s="164"/>
      <c r="I4" s="164"/>
      <c r="J4" s="165"/>
      <c r="K4" s="166" t="s">
        <v>27</v>
      </c>
      <c r="L4" s="164"/>
      <c r="M4" s="164"/>
      <c r="N4" s="164"/>
    </row>
    <row r="5" spans="2:14" ht="27" customHeight="1" x14ac:dyDescent="0.2">
      <c r="B5" s="39"/>
      <c r="C5" s="152" t="s">
        <v>28</v>
      </c>
      <c r="D5" s="152" t="s">
        <v>29</v>
      </c>
      <c r="E5" s="152" t="s">
        <v>210</v>
      </c>
      <c r="F5" s="152" t="s">
        <v>3</v>
      </c>
      <c r="G5" s="98" t="s">
        <v>28</v>
      </c>
      <c r="H5" s="152" t="s">
        <v>29</v>
      </c>
      <c r="I5" s="152" t="s">
        <v>210</v>
      </c>
      <c r="J5" s="99" t="s">
        <v>3</v>
      </c>
      <c r="K5" s="98" t="s">
        <v>28</v>
      </c>
      <c r="L5" s="152" t="s">
        <v>29</v>
      </c>
      <c r="M5" s="152" t="s">
        <v>210</v>
      </c>
      <c r="N5" s="152" t="s">
        <v>3</v>
      </c>
    </row>
    <row r="6" spans="2:14" ht="27" customHeight="1" x14ac:dyDescent="0.2">
      <c r="B6" s="25" t="s">
        <v>30</v>
      </c>
      <c r="C6" s="38">
        <v>69.326210630041956</v>
      </c>
      <c r="D6" s="38">
        <v>22.824924352228905</v>
      </c>
      <c r="E6" s="38">
        <v>7.4911001956497856</v>
      </c>
      <c r="F6" s="102">
        <v>0.35776482207934673</v>
      </c>
      <c r="G6" s="103">
        <v>64.784125229006165</v>
      </c>
      <c r="H6" s="38">
        <v>29.175442843753498</v>
      </c>
      <c r="I6" s="38">
        <v>5.8549236882331259</v>
      </c>
      <c r="J6" s="102">
        <v>0.18550823900721683</v>
      </c>
      <c r="K6" s="103">
        <v>66.915068667652776</v>
      </c>
      <c r="L6" s="38">
        <v>26.196063436128895</v>
      </c>
      <c r="M6" s="38">
        <v>6.6225445683143702</v>
      </c>
      <c r="N6" s="38">
        <v>0.26632332790394547</v>
      </c>
    </row>
    <row r="7" spans="2:14" ht="27" customHeight="1" x14ac:dyDescent="0.2">
      <c r="B7" s="25" t="s">
        <v>168</v>
      </c>
      <c r="C7" s="38">
        <v>67.616812489921216</v>
      </c>
      <c r="D7" s="38">
        <v>28.065627018217103</v>
      </c>
      <c r="E7" s="38">
        <v>3.8960593352053561</v>
      </c>
      <c r="F7" s="102">
        <v>0.42150115665631677</v>
      </c>
      <c r="G7" s="103">
        <v>67.516967435811353</v>
      </c>
      <c r="H7" s="38">
        <v>28.417023263110075</v>
      </c>
      <c r="I7" s="38">
        <v>3.7280152986127697</v>
      </c>
      <c r="J7" s="102">
        <v>0.33799400246579314</v>
      </c>
      <c r="K7" s="103">
        <v>67.563810272119156</v>
      </c>
      <c r="L7" s="38">
        <v>28.252163852441797</v>
      </c>
      <c r="M7" s="38">
        <v>3.8068540490024039</v>
      </c>
      <c r="N7" s="38">
        <v>0.37717182643664304</v>
      </c>
    </row>
    <row r="8" spans="2:14" ht="27" customHeight="1" x14ac:dyDescent="0.2">
      <c r="B8" s="25" t="s">
        <v>31</v>
      </c>
      <c r="C8" s="38">
        <v>80.348187671782981</v>
      </c>
      <c r="D8" s="38">
        <v>17.389406428423825</v>
      </c>
      <c r="E8" s="38">
        <v>1.7945443098202527</v>
      </c>
      <c r="F8" s="102">
        <v>0.4678615899729473</v>
      </c>
      <c r="G8" s="103">
        <v>78.953910311590022</v>
      </c>
      <c r="H8" s="38">
        <v>19.206525553060487</v>
      </c>
      <c r="I8" s="38">
        <v>1.6615364008221378</v>
      </c>
      <c r="J8" s="102">
        <v>0.17802773452734064</v>
      </c>
      <c r="K8" s="154">
        <v>79.608042924701877</v>
      </c>
      <c r="L8" s="155">
        <v>18.354014485126637</v>
      </c>
      <c r="M8" s="155">
        <v>1.723937766261679</v>
      </c>
      <c r="N8" s="155">
        <v>0.31400482390981316</v>
      </c>
    </row>
    <row r="9" spans="2:14" x14ac:dyDescent="0.2">
      <c r="B9" s="1" t="s">
        <v>214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x14ac:dyDescent="0.2">
      <c r="B10" s="2" t="s">
        <v>163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</sheetData>
  <mergeCells count="4">
    <mergeCell ref="C4:F4"/>
    <mergeCell ref="G4:J4"/>
    <mergeCell ref="K4:N4"/>
    <mergeCell ref="B3:N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</vt:lpstr>
      <vt:lpstr>II.1</vt:lpstr>
      <vt:lpstr>II.2</vt:lpstr>
      <vt:lpstr>II.3</vt:lpstr>
      <vt:lpstr>II.4</vt:lpstr>
      <vt:lpstr>II.5</vt:lpstr>
      <vt:lpstr>II.6</vt:lpstr>
      <vt:lpstr>II.7</vt:lpstr>
      <vt:lpstr>II.8</vt:lpstr>
      <vt:lpstr>II.9</vt:lpstr>
      <vt:lpstr>II.10</vt:lpstr>
      <vt:lpstr>II.11</vt:lpstr>
      <vt:lpstr>II.12</vt:lpstr>
      <vt:lpstr>II.13</vt:lpstr>
      <vt:lpstr>II.14</vt:lpstr>
      <vt:lpstr>II.15</vt:lpstr>
      <vt:lpstr>II.16</vt:lpstr>
      <vt:lpstr>II.17</vt:lpstr>
      <vt:lpstr>II.18</vt:lpstr>
      <vt:lpstr>II.19</vt:lpstr>
      <vt:lpstr>II.20</vt:lpstr>
      <vt:lpstr>II.21</vt:lpstr>
      <vt:lpstr>II.22</vt:lpstr>
      <vt:lpstr>II.23</vt:lpstr>
      <vt:lpstr>II.24</vt:lpstr>
      <vt:lpstr>II.25</vt:lpstr>
      <vt:lpstr>II.26</vt:lpstr>
    </vt:vector>
  </TitlesOfParts>
  <Company>MCCH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2011-06-09T03:39:32Z</cp:lastPrinted>
  <dcterms:created xsi:type="dcterms:W3CDTF">2011-02-21T01:36:15Z</dcterms:created>
  <dcterms:modified xsi:type="dcterms:W3CDTF">2011-06-09T03:40:08Z</dcterms:modified>
</cp:coreProperties>
</file>